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25" tabRatio="645" activeTab="0"/>
  </bookViews>
  <sheets>
    <sheet name="Simple Analysis" sheetId="1" r:id="rId1"/>
    <sheet name="Complex Analysis" sheetId="2" r:id="rId2"/>
  </sheets>
  <definedNames/>
  <calcPr fullCalcOnLoad="1"/>
</workbook>
</file>

<file path=xl/comments2.xml><?xml version="1.0" encoding="utf-8"?>
<comments xmlns="http://schemas.openxmlformats.org/spreadsheetml/2006/main">
  <authors>
    <author>William Beyers</author>
  </authors>
  <commentList>
    <comment ref="P25" authorId="0">
      <text>
        <r>
          <rPr>
            <b/>
            <sz val="8"/>
            <rFont val="Tahoma"/>
            <family val="2"/>
          </rPr>
          <t>William Beyers:</t>
        </r>
        <r>
          <rPr>
            <sz val="8"/>
            <rFont val="Tahoma"/>
            <family val="2"/>
          </rPr>
          <t xml:space="preserve">
Thiis is 2007 / 2002 data for CPI for all urban consumers</t>
        </r>
      </text>
    </comment>
  </commentList>
</comments>
</file>

<file path=xl/sharedStrings.xml><?xml version="1.0" encoding="utf-8"?>
<sst xmlns="http://schemas.openxmlformats.org/spreadsheetml/2006/main" count="1065" uniqueCount="173">
  <si>
    <t>SIMPLE IMPACT ANALYSIS</t>
  </si>
  <si>
    <t>Table 1.  DIRECT WASHINGTON IMPACT</t>
  </si>
  <si>
    <t>Output</t>
  </si>
  <si>
    <t>Employment</t>
  </si>
  <si>
    <t>WASHINGTON INPUT-OUTPUT MODEL (NAICS)</t>
  </si>
  <si>
    <t>COMPLEX IMPACT ANALYSIS</t>
  </si>
  <si>
    <t>Table 1.  WASHINGTON DIRECT OUTPUT, EMPLOYMENT, AND LABOR INCOME</t>
  </si>
  <si>
    <t>Labor</t>
  </si>
  <si>
    <t>Deflator</t>
  </si>
  <si>
    <t>Income</t>
  </si>
  <si>
    <t>(2002=1.000)</t>
  </si>
  <si>
    <t>(mils. $02)</t>
  </si>
  <si>
    <t>1. Crop Production</t>
  </si>
  <si>
    <t>111</t>
  </si>
  <si>
    <t>2. Animal Production</t>
  </si>
  <si>
    <t>112</t>
  </si>
  <si>
    <t>3. Forestry and Logging</t>
  </si>
  <si>
    <t>113 (Incl. state forests, etc.)</t>
  </si>
  <si>
    <t>4. Fishing, Hunting, and Trapping</t>
  </si>
  <si>
    <t>114</t>
  </si>
  <si>
    <t>5. Mining</t>
  </si>
  <si>
    <t>21</t>
  </si>
  <si>
    <t>6. Electric Utilities</t>
  </si>
  <si>
    <t>2211 (Incl. public, BPA, etc.)</t>
  </si>
  <si>
    <t>7. Gas Utilities</t>
  </si>
  <si>
    <t>2212 (Incl. public)</t>
  </si>
  <si>
    <t>8. Other Utilities</t>
  </si>
  <si>
    <t>2213  (Incl. public)</t>
  </si>
  <si>
    <t>9. Construction</t>
  </si>
  <si>
    <t>10. Food, Beverage and Tobacco Manufacturing</t>
  </si>
  <si>
    <t>311, 312</t>
  </si>
  <si>
    <t>11. Textiles and Apparel</t>
  </si>
  <si>
    <t>313, 314, 315</t>
  </si>
  <si>
    <t>12. Wood Product Manufacturing</t>
  </si>
  <si>
    <t>321</t>
  </si>
  <si>
    <t>13. Paper Manufacturing</t>
  </si>
  <si>
    <t>322</t>
  </si>
  <si>
    <t>14. Printing</t>
  </si>
  <si>
    <t>323</t>
  </si>
  <si>
    <t>15. Petroleum and Coal Products</t>
  </si>
  <si>
    <t>324</t>
  </si>
  <si>
    <t>16. Chemical Manufacturing</t>
  </si>
  <si>
    <t>325</t>
  </si>
  <si>
    <t>17. Nonmetallic Mineral Products Manufacturing</t>
  </si>
  <si>
    <t>327</t>
  </si>
  <si>
    <t>18. Primary Metals</t>
  </si>
  <si>
    <t>331</t>
  </si>
  <si>
    <t>19. Fabricated Metals</t>
  </si>
  <si>
    <t>332</t>
  </si>
  <si>
    <t>20. Machinery Manufacturing</t>
  </si>
  <si>
    <t>333</t>
  </si>
  <si>
    <t>21. Computer and Electronic Product</t>
  </si>
  <si>
    <t>334</t>
  </si>
  <si>
    <t>22. Electrical Equipment</t>
  </si>
  <si>
    <t>335</t>
  </si>
  <si>
    <t>23. Aircraft and Parts</t>
  </si>
  <si>
    <t>3364</t>
  </si>
  <si>
    <t xml:space="preserve">24. Ship and Boat Building </t>
  </si>
  <si>
    <t>3366 (Incl. federal/PSNS)</t>
  </si>
  <si>
    <t>25. Other Transportation</t>
  </si>
  <si>
    <t>3361, 3362,  3363,  3365,  3369</t>
  </si>
  <si>
    <t>26. Furniture</t>
  </si>
  <si>
    <t>337</t>
  </si>
  <si>
    <t>27. Other Manufacturing</t>
  </si>
  <si>
    <t>316, 326, 339</t>
  </si>
  <si>
    <t>28. Wholesale</t>
  </si>
  <si>
    <t>423</t>
  </si>
  <si>
    <t>29. Retail</t>
  </si>
  <si>
    <t>441, 442, 443, 444</t>
  </si>
  <si>
    <t>30. Air Transportation</t>
  </si>
  <si>
    <t>481</t>
  </si>
  <si>
    <t>31. Water Transportation</t>
  </si>
  <si>
    <t>483 (Incl. Ferry)</t>
  </si>
  <si>
    <t>32. Truck Transportation</t>
  </si>
  <si>
    <t>484</t>
  </si>
  <si>
    <t>33. Other Transportation/Postal Offices</t>
  </si>
  <si>
    <t>482, 485, 486, 487, 491, 492 (Incl. transit)</t>
  </si>
  <si>
    <t>34. Support Activities for Transportation, Warehousing and Storage</t>
  </si>
  <si>
    <t>488, 493</t>
  </si>
  <si>
    <t>35. Software Publishers &amp; Internet Service Providers</t>
  </si>
  <si>
    <t>5112, 518</t>
  </si>
  <si>
    <t>36. Telecommunications</t>
  </si>
  <si>
    <t>517</t>
  </si>
  <si>
    <t>37. Other Information</t>
  </si>
  <si>
    <t>5111, 512, 515, 516, 519</t>
  </si>
  <si>
    <t>38. Credit Intermediation and Related Activities</t>
  </si>
  <si>
    <t>521, 522</t>
  </si>
  <si>
    <t>39. Other Finance and Insurance</t>
  </si>
  <si>
    <t>523, 524, 525</t>
  </si>
  <si>
    <t>40. Real Estate and Rental and Leasing</t>
  </si>
  <si>
    <t>53 except real estate</t>
  </si>
  <si>
    <t>41. Legal /Accounting and Bookkeeping /Management Services</t>
  </si>
  <si>
    <t>5411, 5412, 5416, 5418, 5419, 55</t>
  </si>
  <si>
    <t>42. Architectural and Engineering /Computer Systems Design and Related Services</t>
  </si>
  <si>
    <t>5413, 5414, 5415, 5417</t>
  </si>
  <si>
    <t>43. Educational Services</t>
  </si>
  <si>
    <t>61</t>
  </si>
  <si>
    <t>44. Ambulatory Health Care Services</t>
  </si>
  <si>
    <t>621</t>
  </si>
  <si>
    <t>45. Hospitals</t>
  </si>
  <si>
    <t>622</t>
  </si>
  <si>
    <t>46. Nursing and Residential Care Facilities, Social Assistance</t>
  </si>
  <si>
    <t>623, 624</t>
  </si>
  <si>
    <t>47. Arts, Recreation, and Accommodation</t>
  </si>
  <si>
    <t>71, 721</t>
  </si>
  <si>
    <t>48. Food Services and Drinking Places</t>
  </si>
  <si>
    <t>722</t>
  </si>
  <si>
    <t>49. Administrative/Employment Support Services</t>
  </si>
  <si>
    <t>561</t>
  </si>
  <si>
    <t>50. Waste Management/Other, and Agriculture Services</t>
  </si>
  <si>
    <t>562, 81, 115</t>
  </si>
  <si>
    <t>Table 2.  WASHINGTON FIRST-ROUND PURCHASES</t>
  </si>
  <si>
    <t xml:space="preserve">NAICS </t>
  </si>
  <si>
    <t>Table 3.  WASHINGTON INVERSE MATRIX (Type II)</t>
  </si>
  <si>
    <t>PCE/Labor Income</t>
  </si>
  <si>
    <t>Labor  income</t>
  </si>
  <si>
    <t>Table 4.  WASHINGTON INDIRECT OUTPUT IMPACT (mils. $02)</t>
  </si>
  <si>
    <t>Transpose of Direct Purchases</t>
  </si>
  <si>
    <t>Table 5.  WASHINGTON EMPLOYMENT AND LABOR INCOME COEFFICIENTS</t>
  </si>
  <si>
    <t>Income  ($2002)</t>
  </si>
  <si>
    <t>Table 6.  WASHINGTON OUTPUT, EMPLOYMENT, AND LABOR INCOME IMPACT ($02)</t>
  </si>
  <si>
    <t>Total</t>
  </si>
  <si>
    <t>Table 8  Aggregate Impacts</t>
  </si>
  <si>
    <t>Natural Resources and Utilities</t>
  </si>
  <si>
    <t>Construction and Manufacturing</t>
  </si>
  <si>
    <t>Retail and Wholesale Trade</t>
  </si>
  <si>
    <t>Producer and Transport Services</t>
  </si>
  <si>
    <t>Consumer Services</t>
  </si>
  <si>
    <t>Table 2  Washington Inverse Matrix (Type II)</t>
  </si>
  <si>
    <t>Transpose of Final Demand</t>
  </si>
  <si>
    <t>Table 3   Washington Output Impact (mils$)</t>
  </si>
  <si>
    <t>Labor Income</t>
  </si>
  <si>
    <t>NA</t>
  </si>
  <si>
    <t>Table 4.  WASHINGTON EMPLOYMENT AND LABOR INCOME COEFFICIENTS</t>
  </si>
  <si>
    <t>Table 5.  WASHINGTON OUTPUT, EMPLOYMENT, AND LABOR INCOME IMPACT</t>
  </si>
  <si>
    <t xml:space="preserve">     input- output table.  The procedure presumes that the output, employment, labor income, and first-round</t>
  </si>
  <si>
    <t xml:space="preserve">     purchases of the activity are known.</t>
  </si>
  <si>
    <t xml:space="preserve">     Table 1 in the appropriate industry category.  Output and and labor income are expressed in millions of</t>
  </si>
  <si>
    <t xml:space="preserve">     change can be specified.</t>
  </si>
  <si>
    <t>(mils. $2002)</t>
  </si>
  <si>
    <t>Output Deflator</t>
  </si>
  <si>
    <t xml:space="preserve">     The total output, employment, and labor income impact on the Washington is shown in Table 7 and Table 8</t>
  </si>
  <si>
    <t>11. Textiles and Apparel Mills</t>
  </si>
  <si>
    <t>14. Printing and Related Activities</t>
  </si>
  <si>
    <t>15. Petroleum and Coal Products Manufacturing</t>
  </si>
  <si>
    <t>18. Primary Metal Manufacturing</t>
  </si>
  <si>
    <t>19. Fabricated Metals Manufacturing</t>
  </si>
  <si>
    <t>21. Computer and Electronic Product Manufacturing</t>
  </si>
  <si>
    <t>22. Electrical Equipment Manufacturing</t>
  </si>
  <si>
    <t>23. Aircraft and Parts Manufacturing</t>
  </si>
  <si>
    <t>25. Other Transportation Equipment Manufacturing</t>
  </si>
  <si>
    <t>26. Furniture Product Manufacturing</t>
  </si>
  <si>
    <t xml:space="preserve">34. Support Activities for Storage, Transportation and Warehousing </t>
  </si>
  <si>
    <t xml:space="preserve">     output, employment, and labor income impacts on Washington State are shown in Table 5.  More than one output</t>
  </si>
  <si>
    <t>(mils. $2010)</t>
  </si>
  <si>
    <t>Original Labor Income</t>
  </si>
  <si>
    <t>42.  Architectural,Engineering, and Computing Services</t>
  </si>
  <si>
    <t>44-45</t>
  </si>
  <si>
    <t>423, 424, 425</t>
  </si>
  <si>
    <t>Implied Output</t>
  </si>
  <si>
    <t>WASHINGTON INPUT-OUPUT MODEL (NAICS)</t>
  </si>
  <si>
    <t>Spending/Output</t>
  </si>
  <si>
    <t xml:space="preserve">     column E of Table 1.  The corresponding output change will be automatically calculated and used to compute the impacts.</t>
  </si>
  <si>
    <t>Income Inflator (JECIWSSP)</t>
  </si>
  <si>
    <t>2010 Output/Job (2002=1)</t>
  </si>
  <si>
    <t>(Mils. $2010)</t>
  </si>
  <si>
    <t>Table 7.  WASHINGTON OUTPUT, EMPLOYMENT, AND LABOR INCOME IMPACT ($2010)</t>
  </si>
  <si>
    <r>
      <rPr>
        <b/>
        <sz val="10"/>
        <rFont val="Arial"/>
        <family val="2"/>
      </rPr>
      <t xml:space="preserve">Procedure 1: </t>
    </r>
    <r>
      <rPr>
        <sz val="10"/>
        <rFont val="Arial"/>
        <family val="2"/>
      </rPr>
      <t xml:space="preserve"> Specify the output change in millions of 2010 dollars in the first data column (C) of Table 1.  The total </t>
    </r>
  </si>
  <si>
    <r>
      <rPr>
        <b/>
        <sz val="10"/>
        <rFont val="Arial"/>
        <family val="2"/>
      </rPr>
      <t xml:space="preserve">Procedure 2: </t>
    </r>
    <r>
      <rPr>
        <sz val="10"/>
        <rFont val="Arial"/>
        <family val="2"/>
      </rPr>
      <t xml:space="preserve"> If the initial output change is unknown, specify the employment change in number of jobs in the</t>
    </r>
  </si>
  <si>
    <r>
      <rPr>
        <b/>
        <sz val="10"/>
        <rFont val="Arial"/>
        <family val="2"/>
      </rPr>
      <t xml:space="preserve">Procedure:  </t>
    </r>
    <r>
      <rPr>
        <sz val="10"/>
        <rFont val="Arial"/>
        <family val="2"/>
      </rPr>
      <t>This procedure is designed to estimate impacts of industries or activities not identified in the</t>
    </r>
  </si>
  <si>
    <t xml:space="preserve">     Specify the first-round purchases in millions of 2010 dollars in the first column of Table 2.</t>
  </si>
  <si>
    <t xml:space="preserve">     Specify the output, employment, and labor income of the activity in the first, second, and third columns of</t>
  </si>
  <si>
    <t xml:space="preserve">     2010 dollars. Employment is expressed in number of jobs.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</si>
</sst>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000"/>
    <numFmt numFmtId="173" formatCode="0.0"/>
    <numFmt numFmtId="174" formatCode="_(* #,##0_);_(* \(#,##0\);_(* &quot;-&quot;??_);_(@_)"/>
    <numFmt numFmtId="175" formatCode="0.0%"/>
    <numFmt numFmtId="176" formatCode="_(* #,##0.0_);_(* \(#,##0.0\);_(* &quot;-&quot;??_);_(@_)"/>
    <numFmt numFmtId="177" formatCode="0.0\ \ \ \ "/>
    <numFmt numFmtId="178" formatCode="0.0\ \ "/>
    <numFmt numFmtId="179" formatCode="0.00000000000000000"/>
    <numFmt numFmtId="180" formatCode="0.0000000000000000"/>
    <numFmt numFmtId="181" formatCode="0.000000000000000"/>
    <numFmt numFmtId="182" formatCode="0.00000000000000"/>
    <numFmt numFmtId="183" formatCode="0.0000000000000"/>
    <numFmt numFmtId="184" formatCode="0.000000000000"/>
    <numFmt numFmtId="185" formatCode="0.00\ \ \ \ "/>
    <numFmt numFmtId="186" formatCode="0\ \ \ \ "/>
    <numFmt numFmtId="187" formatCode="0.000\ \ \ \ "/>
    <numFmt numFmtId="188" formatCode="0.0000\ \ \ \ "/>
    <numFmt numFmtId="189" formatCode="#,##0.0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name val="Helv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i/>
      <sz val="10"/>
      <color theme="4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5">
      <alignment/>
      <protection/>
    </xf>
    <xf numFmtId="169" fontId="0" fillId="0" borderId="0" xfId="55" applyNumberFormat="1">
      <alignment/>
      <protection/>
    </xf>
    <xf numFmtId="0" fontId="0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>
      <alignment/>
      <protection/>
    </xf>
    <xf numFmtId="169" fontId="0" fillId="0" borderId="0" xfId="55" applyNumberForma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169" fontId="7" fillId="0" borderId="0" xfId="55" applyNumberFormat="1" applyFont="1">
      <alignment/>
      <protection/>
    </xf>
    <xf numFmtId="0" fontId="7" fillId="0" borderId="0" xfId="55" applyFont="1">
      <alignment/>
      <protection/>
    </xf>
    <xf numFmtId="167" fontId="0" fillId="0" borderId="0" xfId="55" applyNumberFormat="1">
      <alignment/>
      <protection/>
    </xf>
    <xf numFmtId="0" fontId="0" fillId="0" borderId="0" xfId="55" applyAlignment="1">
      <alignment horizontal="right"/>
      <protection/>
    </xf>
    <xf numFmtId="0" fontId="0" fillId="0" borderId="0" xfId="55" applyAlignment="1">
      <alignment horizontal="left"/>
      <protection/>
    </xf>
    <xf numFmtId="0" fontId="1" fillId="0" borderId="10" xfId="55" applyFont="1" applyBorder="1" applyAlignment="1">
      <alignment horizontal="right"/>
      <protection/>
    </xf>
    <xf numFmtId="0" fontId="1" fillId="0" borderId="10" xfId="55" applyFont="1" applyBorder="1" applyAlignment="1">
      <alignment horizontal="left"/>
      <protection/>
    </xf>
    <xf numFmtId="0" fontId="0" fillId="0" borderId="10" xfId="55" applyBorder="1">
      <alignment/>
      <protection/>
    </xf>
    <xf numFmtId="0" fontId="5" fillId="0" borderId="0" xfId="55" applyFont="1">
      <alignment/>
      <protection/>
    </xf>
    <xf numFmtId="0" fontId="2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right"/>
      <protection/>
    </xf>
    <xf numFmtId="0" fontId="0" fillId="0" borderId="0" xfId="55" applyAlignment="1">
      <alignment horizontal="center"/>
      <protection/>
    </xf>
    <xf numFmtId="0" fontId="1" fillId="0" borderId="10" xfId="55" applyFont="1" applyBorder="1">
      <alignment/>
      <protection/>
    </xf>
    <xf numFmtId="0" fontId="6" fillId="0" borderId="0" xfId="55" applyFont="1">
      <alignment/>
      <protection/>
    </xf>
    <xf numFmtId="0" fontId="47" fillId="0" borderId="10" xfId="55" applyFont="1" applyBorder="1" applyAlignment="1">
      <alignment horizontal="right"/>
      <protection/>
    </xf>
    <xf numFmtId="169" fontId="48" fillId="0" borderId="0" xfId="55" applyNumberFormat="1" applyFont="1">
      <alignment/>
      <protection/>
    </xf>
    <xf numFmtId="0" fontId="49" fillId="0" borderId="0" xfId="55" applyFont="1" applyAlignment="1">
      <alignment horizontal="right"/>
      <protection/>
    </xf>
    <xf numFmtId="0" fontId="47" fillId="0" borderId="0" xfId="55" applyFont="1" applyAlignment="1">
      <alignment horizontal="right"/>
      <protection/>
    </xf>
    <xf numFmtId="0" fontId="47" fillId="0" borderId="10" xfId="55" applyFont="1" applyBorder="1" applyAlignment="1">
      <alignment horizontal="center"/>
      <protection/>
    </xf>
    <xf numFmtId="0" fontId="48" fillId="0" borderId="0" xfId="55" applyFont="1" applyAlignment="1">
      <alignment horizontal="right"/>
      <protection/>
    </xf>
    <xf numFmtId="0" fontId="1" fillId="0" borderId="0" xfId="55" applyFont="1" applyAlignment="1">
      <alignment horizontal="left"/>
      <protection/>
    </xf>
    <xf numFmtId="169" fontId="48" fillId="0" borderId="0" xfId="55" applyNumberFormat="1" applyFont="1" applyAlignment="1">
      <alignment horizontal="center"/>
      <protection/>
    </xf>
    <xf numFmtId="169" fontId="50" fillId="0" borderId="0" xfId="55" applyNumberFormat="1" applyFont="1" applyAlignment="1">
      <alignment horizontal="center"/>
      <protection/>
    </xf>
    <xf numFmtId="169" fontId="51" fillId="0" borderId="0" xfId="55" applyNumberFormat="1" applyFont="1">
      <alignment/>
      <protection/>
    </xf>
    <xf numFmtId="169" fontId="51" fillId="0" borderId="0" xfId="55" applyNumberFormat="1" applyFont="1" applyAlignment="1">
      <alignment horizontal="center"/>
      <protection/>
    </xf>
    <xf numFmtId="0" fontId="0" fillId="0" borderId="10" xfId="55" applyBorder="1" applyAlignment="1">
      <alignment horizontal="right"/>
      <protection/>
    </xf>
    <xf numFmtId="169" fontId="0" fillId="0" borderId="0" xfId="55" applyNumberFormat="1" applyProtection="1">
      <alignment/>
      <protection locked="0"/>
    </xf>
    <xf numFmtId="0" fontId="0" fillId="0" borderId="0" xfId="55" applyProtection="1">
      <alignment/>
      <protection locked="0"/>
    </xf>
    <xf numFmtId="0" fontId="0" fillId="0" borderId="0" xfId="55" applyAlignment="1" applyProtection="1">
      <alignment horizontal="right"/>
      <protection locked="0"/>
    </xf>
    <xf numFmtId="169" fontId="0" fillId="0" borderId="0" xfId="55" applyNumberFormat="1" applyProtection="1">
      <alignment/>
      <protection hidden="1" locked="0"/>
    </xf>
    <xf numFmtId="169" fontId="0" fillId="0" borderId="0" xfId="55" applyNumberFormat="1" applyFont="1" applyProtection="1">
      <alignment/>
      <protection hidden="1" locked="0"/>
    </xf>
    <xf numFmtId="0" fontId="0" fillId="0" borderId="0" xfId="55" applyProtection="1">
      <alignment/>
      <protection hidden="1" locked="0"/>
    </xf>
    <xf numFmtId="0" fontId="0" fillId="0" borderId="0" xfId="55" applyFont="1" applyProtection="1">
      <alignment/>
      <protection hidden="1" locked="0"/>
    </xf>
    <xf numFmtId="169" fontId="1" fillId="0" borderId="0" xfId="55" applyNumberFormat="1" applyFont="1" applyProtection="1">
      <alignment/>
      <protection hidden="1" locked="0"/>
    </xf>
    <xf numFmtId="169" fontId="0" fillId="0" borderId="10" xfId="55" applyNumberFormat="1" applyBorder="1" applyProtection="1">
      <alignment/>
      <protection hidden="1"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0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32.140625" style="1" customWidth="1"/>
    <col min="2" max="2" width="12.57421875" style="1" customWidth="1"/>
    <col min="3" max="3" width="12.140625" style="1" customWidth="1"/>
    <col min="4" max="4" width="13.28125" style="1" customWidth="1"/>
    <col min="5" max="5" width="12.7109375" style="1" customWidth="1"/>
    <col min="6" max="6" width="12.28125" style="1" customWidth="1"/>
    <col min="7" max="7" width="11.57421875" style="1" customWidth="1"/>
    <col min="8" max="16384" width="9.140625" style="1" customWidth="1"/>
  </cols>
  <sheetData>
    <row r="1" ht="15.75">
      <c r="A1" s="16" t="s">
        <v>160</v>
      </c>
    </row>
    <row r="2" ht="15.75">
      <c r="A2" s="16"/>
    </row>
    <row r="3" ht="15.75">
      <c r="A3" s="16" t="s">
        <v>0</v>
      </c>
    </row>
    <row r="5" ht="12.75">
      <c r="A5" s="1" t="s">
        <v>167</v>
      </c>
    </row>
    <row r="6" ht="12.75">
      <c r="A6" s="1" t="s">
        <v>153</v>
      </c>
    </row>
    <row r="7" ht="12.75">
      <c r="A7" s="1" t="s">
        <v>138</v>
      </c>
    </row>
    <row r="9" ht="12.75">
      <c r="A9" s="1" t="s">
        <v>168</v>
      </c>
    </row>
    <row r="10" ht="12.75">
      <c r="A10" s="1" t="s">
        <v>162</v>
      </c>
    </row>
    <row r="15" ht="12.75">
      <c r="A15" s="5" t="s">
        <v>1</v>
      </c>
    </row>
    <row r="17" spans="3:5" ht="12.75">
      <c r="C17" s="28" t="s">
        <v>161</v>
      </c>
      <c r="E17" s="4"/>
    </row>
    <row r="18" spans="1:5" ht="12.75">
      <c r="A18" s="15"/>
      <c r="B18" s="14" t="s">
        <v>112</v>
      </c>
      <c r="C18" s="13" t="s">
        <v>154</v>
      </c>
      <c r="D18" s="15"/>
      <c r="E18" s="13" t="s">
        <v>3</v>
      </c>
    </row>
    <row r="19" spans="1:5" ht="12.75">
      <c r="A19" s="1" t="s">
        <v>12</v>
      </c>
      <c r="B19" s="12" t="s">
        <v>13</v>
      </c>
      <c r="C19" s="34">
        <v>0</v>
      </c>
      <c r="D19" s="35"/>
      <c r="E19" s="35">
        <v>0</v>
      </c>
    </row>
    <row r="20" spans="1:5" ht="12.75">
      <c r="A20" s="1" t="s">
        <v>14</v>
      </c>
      <c r="B20" s="12" t="s">
        <v>15</v>
      </c>
      <c r="C20" s="34">
        <v>0</v>
      </c>
      <c r="D20" s="35"/>
      <c r="E20" s="35">
        <v>0</v>
      </c>
    </row>
    <row r="21" spans="1:5" ht="12.75">
      <c r="A21" s="1" t="s">
        <v>16</v>
      </c>
      <c r="B21" s="12" t="s">
        <v>17</v>
      </c>
      <c r="C21" s="34">
        <v>0</v>
      </c>
      <c r="D21" s="35"/>
      <c r="E21" s="35">
        <v>0</v>
      </c>
    </row>
    <row r="22" spans="1:5" ht="12.75">
      <c r="A22" s="1" t="s">
        <v>18</v>
      </c>
      <c r="B22" s="12" t="s">
        <v>19</v>
      </c>
      <c r="C22" s="34">
        <v>0</v>
      </c>
      <c r="D22" s="35"/>
      <c r="E22" s="35">
        <v>0</v>
      </c>
    </row>
    <row r="23" spans="1:5" ht="12.75">
      <c r="A23" s="1" t="s">
        <v>20</v>
      </c>
      <c r="B23" s="12" t="s">
        <v>21</v>
      </c>
      <c r="C23" s="34">
        <v>0</v>
      </c>
      <c r="D23" s="35"/>
      <c r="E23" s="35">
        <v>0</v>
      </c>
    </row>
    <row r="24" spans="1:5" ht="12.75">
      <c r="A24" s="1" t="s">
        <v>22</v>
      </c>
      <c r="B24" s="12" t="s">
        <v>23</v>
      </c>
      <c r="C24" s="34">
        <v>0</v>
      </c>
      <c r="D24" s="35"/>
      <c r="E24" s="35">
        <v>0</v>
      </c>
    </row>
    <row r="25" spans="1:5" ht="12.75">
      <c r="A25" s="1" t="s">
        <v>24</v>
      </c>
      <c r="B25" s="12" t="s">
        <v>25</v>
      </c>
      <c r="C25" s="34">
        <v>0</v>
      </c>
      <c r="D25" s="35"/>
      <c r="E25" s="35">
        <v>0</v>
      </c>
    </row>
    <row r="26" spans="1:5" ht="12.75">
      <c r="A26" s="1" t="s">
        <v>26</v>
      </c>
      <c r="B26" s="12" t="s">
        <v>27</v>
      </c>
      <c r="C26" s="34">
        <v>0</v>
      </c>
      <c r="D26" s="35"/>
      <c r="E26" s="35">
        <v>0</v>
      </c>
    </row>
    <row r="27" spans="1:5" ht="12.75">
      <c r="A27" s="1" t="s">
        <v>28</v>
      </c>
      <c r="B27" s="12">
        <v>23</v>
      </c>
      <c r="C27" s="34">
        <v>0</v>
      </c>
      <c r="D27" s="35"/>
      <c r="E27" s="35">
        <v>0</v>
      </c>
    </row>
    <row r="28" spans="1:5" ht="12.75">
      <c r="A28" s="1" t="s">
        <v>29</v>
      </c>
      <c r="B28" s="12" t="s">
        <v>30</v>
      </c>
      <c r="C28" s="34">
        <v>0</v>
      </c>
      <c r="D28" s="35"/>
      <c r="E28" s="35">
        <v>0</v>
      </c>
    </row>
    <row r="29" spans="1:5" ht="12.75">
      <c r="A29" s="1" t="s">
        <v>142</v>
      </c>
      <c r="B29" s="12" t="s">
        <v>32</v>
      </c>
      <c r="C29" s="34">
        <v>0</v>
      </c>
      <c r="D29" s="35"/>
      <c r="E29" s="35">
        <v>0</v>
      </c>
    </row>
    <row r="30" spans="1:5" ht="12.75">
      <c r="A30" s="1" t="s">
        <v>33</v>
      </c>
      <c r="B30" s="12" t="s">
        <v>34</v>
      </c>
      <c r="C30" s="34">
        <v>0</v>
      </c>
      <c r="D30" s="35"/>
      <c r="E30" s="35">
        <v>0</v>
      </c>
    </row>
    <row r="31" spans="1:5" ht="12.75">
      <c r="A31" s="1" t="s">
        <v>35</v>
      </c>
      <c r="B31" s="12" t="s">
        <v>36</v>
      </c>
      <c r="C31" s="34">
        <v>0</v>
      </c>
      <c r="D31" s="35"/>
      <c r="E31" s="35">
        <v>0</v>
      </c>
    </row>
    <row r="32" spans="1:5" ht="12.75">
      <c r="A32" s="1" t="s">
        <v>143</v>
      </c>
      <c r="B32" s="12" t="s">
        <v>38</v>
      </c>
      <c r="C32" s="34">
        <v>0</v>
      </c>
      <c r="D32" s="35"/>
      <c r="E32" s="35">
        <v>0</v>
      </c>
    </row>
    <row r="33" spans="1:5" ht="12.75">
      <c r="A33" s="1" t="s">
        <v>144</v>
      </c>
      <c r="B33" s="12" t="s">
        <v>40</v>
      </c>
      <c r="C33" s="34">
        <v>0</v>
      </c>
      <c r="D33" s="35"/>
      <c r="E33" s="35">
        <v>0</v>
      </c>
    </row>
    <row r="34" spans="1:5" ht="12.75">
      <c r="A34" s="1" t="s">
        <v>41</v>
      </c>
      <c r="B34" s="12" t="s">
        <v>42</v>
      </c>
      <c r="C34" s="34">
        <v>0</v>
      </c>
      <c r="D34" s="35"/>
      <c r="E34" s="35">
        <v>0</v>
      </c>
    </row>
    <row r="35" spans="1:5" ht="12.75">
      <c r="A35" s="1" t="s">
        <v>43</v>
      </c>
      <c r="B35" s="12" t="s">
        <v>44</v>
      </c>
      <c r="C35" s="34">
        <v>0</v>
      </c>
      <c r="D35" s="35"/>
      <c r="E35" s="35">
        <v>0</v>
      </c>
    </row>
    <row r="36" spans="1:5" ht="12.75">
      <c r="A36" s="1" t="s">
        <v>145</v>
      </c>
      <c r="B36" s="12" t="s">
        <v>46</v>
      </c>
      <c r="C36" s="34">
        <v>0</v>
      </c>
      <c r="D36" s="35"/>
      <c r="E36" s="35">
        <v>0</v>
      </c>
    </row>
    <row r="37" spans="1:5" ht="12.75">
      <c r="A37" s="1" t="s">
        <v>146</v>
      </c>
      <c r="B37" s="12" t="s">
        <v>48</v>
      </c>
      <c r="C37" s="34">
        <v>0</v>
      </c>
      <c r="D37" s="35"/>
      <c r="E37" s="35">
        <v>0</v>
      </c>
    </row>
    <row r="38" spans="1:5" ht="12.75">
      <c r="A38" s="1" t="s">
        <v>49</v>
      </c>
      <c r="B38" s="12" t="s">
        <v>50</v>
      </c>
      <c r="C38" s="34">
        <v>0</v>
      </c>
      <c r="D38" s="35"/>
      <c r="E38" s="35">
        <v>0</v>
      </c>
    </row>
    <row r="39" spans="1:5" ht="12.75">
      <c r="A39" s="1" t="s">
        <v>147</v>
      </c>
      <c r="B39" s="12" t="s">
        <v>52</v>
      </c>
      <c r="C39" s="34">
        <v>0</v>
      </c>
      <c r="D39" s="35"/>
      <c r="E39" s="35">
        <v>0</v>
      </c>
    </row>
    <row r="40" spans="1:5" ht="12.75">
      <c r="A40" s="1" t="s">
        <v>148</v>
      </c>
      <c r="B40" s="12" t="s">
        <v>54</v>
      </c>
      <c r="C40" s="34">
        <v>0</v>
      </c>
      <c r="D40" s="35"/>
      <c r="E40" s="35">
        <v>0</v>
      </c>
    </row>
    <row r="41" spans="1:5" ht="12.75">
      <c r="A41" s="1" t="s">
        <v>149</v>
      </c>
      <c r="B41" s="12" t="s">
        <v>56</v>
      </c>
      <c r="C41" s="34">
        <v>0</v>
      </c>
      <c r="D41" s="35"/>
      <c r="E41" s="35">
        <v>0</v>
      </c>
    </row>
    <row r="42" spans="1:5" ht="12.75">
      <c r="A42" s="1" t="s">
        <v>57</v>
      </c>
      <c r="B42" s="12" t="s">
        <v>58</v>
      </c>
      <c r="C42" s="34">
        <v>0</v>
      </c>
      <c r="D42" s="35"/>
      <c r="E42" s="35">
        <v>0</v>
      </c>
    </row>
    <row r="43" spans="1:5" ht="12.75">
      <c r="A43" s="1" t="s">
        <v>150</v>
      </c>
      <c r="B43" s="12" t="s">
        <v>60</v>
      </c>
      <c r="C43" s="34">
        <v>0</v>
      </c>
      <c r="D43" s="35"/>
      <c r="E43" s="35">
        <v>0</v>
      </c>
    </row>
    <row r="44" spans="1:5" ht="12.75">
      <c r="A44" s="1" t="s">
        <v>151</v>
      </c>
      <c r="B44" s="12" t="s">
        <v>62</v>
      </c>
      <c r="C44" s="34">
        <v>0</v>
      </c>
      <c r="D44" s="35"/>
      <c r="E44" s="35">
        <v>0</v>
      </c>
    </row>
    <row r="45" spans="1:5" ht="12.75">
      <c r="A45" s="1" t="s">
        <v>63</v>
      </c>
      <c r="B45" s="12" t="s">
        <v>64</v>
      </c>
      <c r="C45" s="34">
        <v>0</v>
      </c>
      <c r="D45" s="35"/>
      <c r="E45" s="35">
        <v>0</v>
      </c>
    </row>
    <row r="46" spans="1:5" ht="12.75">
      <c r="A46" s="1" t="s">
        <v>65</v>
      </c>
      <c r="B46" s="12" t="s">
        <v>158</v>
      </c>
      <c r="C46" s="34">
        <v>0</v>
      </c>
      <c r="D46" s="35"/>
      <c r="E46" s="35">
        <v>0</v>
      </c>
    </row>
    <row r="47" spans="1:5" ht="12.75">
      <c r="A47" s="1" t="s">
        <v>67</v>
      </c>
      <c r="B47" s="12" t="s">
        <v>157</v>
      </c>
      <c r="C47" s="34">
        <v>0</v>
      </c>
      <c r="D47" s="35"/>
      <c r="E47" s="35">
        <v>0</v>
      </c>
    </row>
    <row r="48" spans="1:5" ht="12.75">
      <c r="A48" s="1" t="s">
        <v>69</v>
      </c>
      <c r="B48" s="12" t="s">
        <v>70</v>
      </c>
      <c r="C48" s="34">
        <v>0</v>
      </c>
      <c r="D48" s="35"/>
      <c r="E48" s="35">
        <v>0</v>
      </c>
    </row>
    <row r="49" spans="1:5" ht="12.75">
      <c r="A49" s="1" t="s">
        <v>71</v>
      </c>
      <c r="B49" s="12" t="s">
        <v>72</v>
      </c>
      <c r="C49" s="34">
        <v>0</v>
      </c>
      <c r="D49" s="35"/>
      <c r="E49" s="35">
        <v>0</v>
      </c>
    </row>
    <row r="50" spans="1:5" ht="12.75">
      <c r="A50" s="1" t="s">
        <v>73</v>
      </c>
      <c r="B50" s="12" t="s">
        <v>74</v>
      </c>
      <c r="C50" s="34">
        <v>0</v>
      </c>
      <c r="D50" s="35"/>
      <c r="E50" s="35">
        <v>0</v>
      </c>
    </row>
    <row r="51" spans="1:5" ht="12.75">
      <c r="A51" s="1" t="s">
        <v>75</v>
      </c>
      <c r="B51" s="12" t="s">
        <v>76</v>
      </c>
      <c r="C51" s="34">
        <v>0</v>
      </c>
      <c r="D51" s="35"/>
      <c r="E51" s="35">
        <v>0</v>
      </c>
    </row>
    <row r="52" spans="1:5" ht="12.75">
      <c r="A52" s="1" t="s">
        <v>152</v>
      </c>
      <c r="B52" s="12" t="s">
        <v>78</v>
      </c>
      <c r="C52" s="34">
        <v>0</v>
      </c>
      <c r="D52" s="35"/>
      <c r="E52" s="35">
        <v>0</v>
      </c>
    </row>
    <row r="53" spans="1:5" ht="12.75">
      <c r="A53" s="1" t="s">
        <v>79</v>
      </c>
      <c r="B53" s="12" t="s">
        <v>80</v>
      </c>
      <c r="C53" s="34">
        <v>0</v>
      </c>
      <c r="D53" s="35"/>
      <c r="E53" s="35">
        <v>0</v>
      </c>
    </row>
    <row r="54" spans="1:5" ht="12.75">
      <c r="A54" s="1" t="s">
        <v>81</v>
      </c>
      <c r="B54" s="12" t="s">
        <v>82</v>
      </c>
      <c r="C54" s="34">
        <v>0</v>
      </c>
      <c r="D54" s="35"/>
      <c r="E54" s="35">
        <v>0</v>
      </c>
    </row>
    <row r="55" spans="1:5" ht="12.75">
      <c r="A55" s="1" t="s">
        <v>83</v>
      </c>
      <c r="B55" s="12" t="s">
        <v>84</v>
      </c>
      <c r="C55" s="34">
        <v>0</v>
      </c>
      <c r="D55" s="35"/>
      <c r="E55" s="35">
        <v>0</v>
      </c>
    </row>
    <row r="56" spans="1:5" ht="12.75">
      <c r="A56" s="1" t="s">
        <v>85</v>
      </c>
      <c r="B56" s="12" t="s">
        <v>86</v>
      </c>
      <c r="C56" s="34">
        <v>0</v>
      </c>
      <c r="D56" s="35"/>
      <c r="E56" s="35">
        <v>0</v>
      </c>
    </row>
    <row r="57" spans="1:5" ht="12.75">
      <c r="A57" s="1" t="s">
        <v>87</v>
      </c>
      <c r="B57" s="12" t="s">
        <v>88</v>
      </c>
      <c r="C57" s="34">
        <v>0</v>
      </c>
      <c r="D57" s="35"/>
      <c r="E57" s="35">
        <v>0</v>
      </c>
    </row>
    <row r="58" spans="1:5" ht="12.75">
      <c r="A58" s="1" t="s">
        <v>89</v>
      </c>
      <c r="B58" s="12">
        <v>53</v>
      </c>
      <c r="C58" s="34">
        <v>0</v>
      </c>
      <c r="D58" s="35"/>
      <c r="E58" s="35">
        <v>0</v>
      </c>
    </row>
    <row r="59" spans="1:5" ht="12.75">
      <c r="A59" s="1" t="s">
        <v>91</v>
      </c>
      <c r="B59" s="12" t="s">
        <v>92</v>
      </c>
      <c r="C59" s="34">
        <v>0</v>
      </c>
      <c r="D59" s="35"/>
      <c r="E59" s="35">
        <v>0</v>
      </c>
    </row>
    <row r="60" spans="1:5" ht="12.75">
      <c r="A60" s="1" t="s">
        <v>156</v>
      </c>
      <c r="B60" s="12" t="s">
        <v>94</v>
      </c>
      <c r="C60" s="34">
        <v>0</v>
      </c>
      <c r="D60" s="35"/>
      <c r="E60" s="35">
        <v>0</v>
      </c>
    </row>
    <row r="61" spans="1:5" ht="12.75">
      <c r="A61" s="1" t="s">
        <v>95</v>
      </c>
      <c r="B61" s="12" t="s">
        <v>96</v>
      </c>
      <c r="C61" s="34">
        <v>0</v>
      </c>
      <c r="D61" s="35"/>
      <c r="E61" s="35">
        <v>0</v>
      </c>
    </row>
    <row r="62" spans="1:5" ht="12.75">
      <c r="A62" s="1" t="s">
        <v>97</v>
      </c>
      <c r="B62" s="12" t="s">
        <v>98</v>
      </c>
      <c r="C62" s="34">
        <v>0</v>
      </c>
      <c r="D62" s="35"/>
      <c r="E62" s="35">
        <v>0</v>
      </c>
    </row>
    <row r="63" spans="1:5" ht="12.75">
      <c r="A63" s="1" t="s">
        <v>99</v>
      </c>
      <c r="B63" s="12" t="s">
        <v>100</v>
      </c>
      <c r="C63" s="34">
        <v>0</v>
      </c>
      <c r="D63" s="35"/>
      <c r="E63" s="35">
        <v>0</v>
      </c>
    </row>
    <row r="64" spans="1:5" ht="12.75">
      <c r="A64" s="1" t="s">
        <v>101</v>
      </c>
      <c r="B64" s="12" t="s">
        <v>102</v>
      </c>
      <c r="C64" s="34">
        <v>0</v>
      </c>
      <c r="D64" s="35"/>
      <c r="E64" s="35">
        <v>0</v>
      </c>
    </row>
    <row r="65" spans="1:5" ht="12.75">
      <c r="A65" s="1" t="s">
        <v>103</v>
      </c>
      <c r="B65" s="12" t="s">
        <v>104</v>
      </c>
      <c r="C65" s="34">
        <v>0</v>
      </c>
      <c r="D65" s="35"/>
      <c r="E65" s="35">
        <v>0</v>
      </c>
    </row>
    <row r="66" spans="1:5" ht="12.75">
      <c r="A66" s="1" t="s">
        <v>105</v>
      </c>
      <c r="B66" s="12" t="s">
        <v>106</v>
      </c>
      <c r="C66" s="34">
        <v>0</v>
      </c>
      <c r="D66" s="35"/>
      <c r="E66" s="35">
        <v>0</v>
      </c>
    </row>
    <row r="67" spans="1:5" ht="12.75">
      <c r="A67" s="1" t="s">
        <v>107</v>
      </c>
      <c r="B67" s="12" t="s">
        <v>108</v>
      </c>
      <c r="C67" s="34">
        <v>0</v>
      </c>
      <c r="D67" s="35"/>
      <c r="E67" s="35">
        <v>0</v>
      </c>
    </row>
    <row r="68" spans="1:5" ht="12.75">
      <c r="A68" s="1" t="s">
        <v>109</v>
      </c>
      <c r="B68" s="12" t="s">
        <v>110</v>
      </c>
      <c r="C68" s="34">
        <v>0</v>
      </c>
      <c r="D68" s="35"/>
      <c r="E68" s="35">
        <v>0</v>
      </c>
    </row>
    <row r="69" spans="1:5" ht="12.75">
      <c r="A69" s="1" t="s">
        <v>131</v>
      </c>
      <c r="C69" s="34">
        <v>0</v>
      </c>
      <c r="D69" s="35"/>
      <c r="E69" s="36" t="s">
        <v>132</v>
      </c>
    </row>
    <row r="72" ht="12.75" hidden="1">
      <c r="A72" s="5" t="s">
        <v>128</v>
      </c>
    </row>
    <row r="73" spans="55:56" ht="12.75" hidden="1">
      <c r="BC73" s="24" t="s">
        <v>159</v>
      </c>
      <c r="BD73" s="25" t="s">
        <v>8</v>
      </c>
    </row>
    <row r="74" spans="2:56" ht="12.75" hidden="1">
      <c r="B74" s="1" t="s">
        <v>12</v>
      </c>
      <c r="C74" s="1" t="s">
        <v>14</v>
      </c>
      <c r="D74" s="1" t="s">
        <v>16</v>
      </c>
      <c r="E74" s="1" t="s">
        <v>18</v>
      </c>
      <c r="F74" s="1" t="s">
        <v>20</v>
      </c>
      <c r="G74" s="1" t="s">
        <v>22</v>
      </c>
      <c r="H74" s="1" t="s">
        <v>24</v>
      </c>
      <c r="I74" s="1" t="s">
        <v>26</v>
      </c>
      <c r="J74" s="1" t="s">
        <v>28</v>
      </c>
      <c r="K74" s="1" t="s">
        <v>29</v>
      </c>
      <c r="L74" s="1" t="s">
        <v>31</v>
      </c>
      <c r="M74" s="1" t="s">
        <v>33</v>
      </c>
      <c r="N74" s="1" t="s">
        <v>35</v>
      </c>
      <c r="O74" s="1" t="s">
        <v>37</v>
      </c>
      <c r="P74" s="1" t="s">
        <v>39</v>
      </c>
      <c r="Q74" s="1" t="s">
        <v>41</v>
      </c>
      <c r="R74" s="1" t="s">
        <v>43</v>
      </c>
      <c r="S74" s="1" t="s">
        <v>45</v>
      </c>
      <c r="T74" s="1" t="s">
        <v>47</v>
      </c>
      <c r="U74" s="1" t="s">
        <v>49</v>
      </c>
      <c r="V74" s="1" t="s">
        <v>51</v>
      </c>
      <c r="W74" s="1" t="s">
        <v>53</v>
      </c>
      <c r="X74" s="1" t="s">
        <v>55</v>
      </c>
      <c r="Y74" s="1" t="s">
        <v>57</v>
      </c>
      <c r="Z74" s="1" t="s">
        <v>59</v>
      </c>
      <c r="AA74" s="1" t="s">
        <v>61</v>
      </c>
      <c r="AB74" s="1" t="s">
        <v>63</v>
      </c>
      <c r="AC74" s="1" t="s">
        <v>65</v>
      </c>
      <c r="AD74" s="1" t="s">
        <v>67</v>
      </c>
      <c r="AE74" s="1" t="s">
        <v>69</v>
      </c>
      <c r="AF74" s="1" t="s">
        <v>71</v>
      </c>
      <c r="AG74" s="1" t="s">
        <v>73</v>
      </c>
      <c r="AH74" s="1" t="s">
        <v>75</v>
      </c>
      <c r="AI74" s="1" t="s">
        <v>77</v>
      </c>
      <c r="AJ74" s="1" t="s">
        <v>79</v>
      </c>
      <c r="AK74" s="1" t="s">
        <v>81</v>
      </c>
      <c r="AL74" s="1" t="s">
        <v>83</v>
      </c>
      <c r="AM74" s="1" t="s">
        <v>85</v>
      </c>
      <c r="AN74" s="1" t="s">
        <v>87</v>
      </c>
      <c r="AO74" s="1" t="s">
        <v>89</v>
      </c>
      <c r="AP74" s="1" t="s">
        <v>91</v>
      </c>
      <c r="AQ74" s="1" t="s">
        <v>93</v>
      </c>
      <c r="AR74" s="1" t="s">
        <v>95</v>
      </c>
      <c r="AS74" s="1" t="s">
        <v>97</v>
      </c>
      <c r="AT74" s="1" t="s">
        <v>99</v>
      </c>
      <c r="AU74" s="1" t="s">
        <v>101</v>
      </c>
      <c r="AV74" s="1" t="s">
        <v>103</v>
      </c>
      <c r="AW74" s="1" t="s">
        <v>105</v>
      </c>
      <c r="AX74" s="1" t="s">
        <v>107</v>
      </c>
      <c r="AY74" s="1" t="s">
        <v>109</v>
      </c>
      <c r="AZ74" s="1" t="s">
        <v>114</v>
      </c>
      <c r="BB74" s="22" t="s">
        <v>139</v>
      </c>
      <c r="BC74" s="26" t="s">
        <v>139</v>
      </c>
      <c r="BD74" s="22" t="s">
        <v>10</v>
      </c>
    </row>
    <row r="75" spans="1:56" ht="12.75" hidden="1">
      <c r="A75" s="1" t="s">
        <v>12</v>
      </c>
      <c r="B75" s="10">
        <v>1.0451047850165514</v>
      </c>
      <c r="C75" s="10">
        <v>0.11032315042188141</v>
      </c>
      <c r="D75" s="10">
        <v>0.0019319269627471457</v>
      </c>
      <c r="E75" s="10">
        <v>0.0043148458939430865</v>
      </c>
      <c r="F75" s="10">
        <v>0.004852383332460113</v>
      </c>
      <c r="G75" s="10">
        <v>0.001304526619119345</v>
      </c>
      <c r="H75" s="10">
        <v>0.0011034379923275937</v>
      </c>
      <c r="I75" s="10">
        <v>0.0019446588316945586</v>
      </c>
      <c r="J75" s="10">
        <v>0.004488764405501303</v>
      </c>
      <c r="K75" s="10">
        <v>0.06494666804106891</v>
      </c>
      <c r="L75" s="10">
        <v>0.012047736522245429</v>
      </c>
      <c r="M75" s="10">
        <v>0.0030908374279591927</v>
      </c>
      <c r="N75" s="10">
        <v>0.0024578283623069926</v>
      </c>
      <c r="O75" s="10">
        <v>0.0031408546577136784</v>
      </c>
      <c r="P75" s="10">
        <v>0.0007008687503414915</v>
      </c>
      <c r="Q75" s="10">
        <v>0.0036347138271572853</v>
      </c>
      <c r="R75" s="10">
        <v>0.0022749363807203203</v>
      </c>
      <c r="S75" s="10">
        <v>0.0023919010466071557</v>
      </c>
      <c r="T75" s="10">
        <v>0.002548268060810436</v>
      </c>
      <c r="U75" s="10">
        <v>0.0025024268145850633</v>
      </c>
      <c r="V75" s="10">
        <v>0.002378985446203565</v>
      </c>
      <c r="W75" s="10">
        <v>0.002001892249340246</v>
      </c>
      <c r="X75" s="10">
        <v>0.0013105150898029413</v>
      </c>
      <c r="Y75" s="10">
        <v>0.004318316309234935</v>
      </c>
      <c r="Z75" s="10">
        <v>0.0019230144987567126</v>
      </c>
      <c r="AA75" s="10">
        <v>0.0029262836819588752</v>
      </c>
      <c r="AB75" s="10">
        <v>0.0027481780230401978</v>
      </c>
      <c r="AC75" s="10">
        <v>0.0027252193518371437</v>
      </c>
      <c r="AD75" s="10">
        <v>0.004333290331769544</v>
      </c>
      <c r="AE75" s="10">
        <v>0.0019102746221128866</v>
      </c>
      <c r="AF75" s="10">
        <v>0.002091274217543399</v>
      </c>
      <c r="AG75" s="10">
        <v>0.0034069581159412287</v>
      </c>
      <c r="AH75" s="10">
        <v>0.0038610331003445628</v>
      </c>
      <c r="AI75" s="10">
        <v>0.003951594040151603</v>
      </c>
      <c r="AJ75" s="10">
        <v>0.002789390253474761</v>
      </c>
      <c r="AK75" s="10">
        <v>0.002199146198494634</v>
      </c>
      <c r="AL75" s="10">
        <v>0.0028648547091997033</v>
      </c>
      <c r="AM75" s="10">
        <v>0.0021762018069374106</v>
      </c>
      <c r="AN75" s="10">
        <v>0.0028159844516072135</v>
      </c>
      <c r="AO75" s="10">
        <v>0.0026234854755504385</v>
      </c>
      <c r="AP75" s="10">
        <v>0.004393528394823805</v>
      </c>
      <c r="AQ75" s="10">
        <v>0.004831717904825034</v>
      </c>
      <c r="AR75" s="10">
        <v>0.005084924446068537</v>
      </c>
      <c r="AS75" s="10">
        <v>0.004044339027556551</v>
      </c>
      <c r="AT75" s="10">
        <v>0.005095250114355546</v>
      </c>
      <c r="AU75" s="10">
        <v>0.005594017584073249</v>
      </c>
      <c r="AV75" s="10">
        <v>0.004017440401122163</v>
      </c>
      <c r="AW75" s="10">
        <v>0.01067909754885396</v>
      </c>
      <c r="AX75" s="10">
        <v>0.004369520087838964</v>
      </c>
      <c r="AY75" s="10">
        <v>0.003271989289479058</v>
      </c>
      <c r="AZ75" s="10">
        <v>0.005810639851099042</v>
      </c>
      <c r="BB75" s="23">
        <f aca="true" t="shared" si="0" ref="BB75:BB106">IF(C19&gt;0,C19/BD75,BC75)</f>
        <v>0</v>
      </c>
      <c r="BC75" s="23">
        <f aca="true" t="shared" si="1" ref="BC75:BC106">E19/B190</f>
        <v>0</v>
      </c>
      <c r="BD75" s="23">
        <v>1.5948200091448688</v>
      </c>
    </row>
    <row r="76" spans="1:56" ht="12.75" hidden="1">
      <c r="A76" s="1" t="s">
        <v>14</v>
      </c>
      <c r="B76" s="10">
        <v>0.003743524838264589</v>
      </c>
      <c r="C76" s="10">
        <v>1.1061116181753026</v>
      </c>
      <c r="D76" s="10">
        <v>0.002635652048435508</v>
      </c>
      <c r="E76" s="10">
        <v>0.0028850109128301968</v>
      </c>
      <c r="F76" s="10">
        <v>0.0025920845005562502</v>
      </c>
      <c r="G76" s="10">
        <v>0.0009964485799367016</v>
      </c>
      <c r="H76" s="10">
        <v>0.0008499927843130998</v>
      </c>
      <c r="I76" s="10">
        <v>0.0015146437921852512</v>
      </c>
      <c r="J76" s="10">
        <v>0.002165722623468581</v>
      </c>
      <c r="K76" s="10">
        <v>0.08172190906679723</v>
      </c>
      <c r="L76" s="10">
        <v>0.0032508831292396515</v>
      </c>
      <c r="M76" s="10">
        <v>0.001970909714523886</v>
      </c>
      <c r="N76" s="10">
        <v>0.001965795939597436</v>
      </c>
      <c r="O76" s="10">
        <v>0.0024891838301779605</v>
      </c>
      <c r="P76" s="10">
        <v>0.0005228163925342849</v>
      </c>
      <c r="Q76" s="10">
        <v>0.0018988369675661846</v>
      </c>
      <c r="R76" s="10">
        <v>0.0017776434542299698</v>
      </c>
      <c r="S76" s="10">
        <v>0.001849556415939654</v>
      </c>
      <c r="T76" s="10">
        <v>0.0019878136861062037</v>
      </c>
      <c r="U76" s="10">
        <v>0.0019647817480974846</v>
      </c>
      <c r="V76" s="10">
        <v>0.001870785185353372</v>
      </c>
      <c r="W76" s="10">
        <v>0.0015707518167490909</v>
      </c>
      <c r="X76" s="10">
        <v>0.0010377265114393337</v>
      </c>
      <c r="Y76" s="10">
        <v>0.003410043911347929</v>
      </c>
      <c r="Z76" s="10">
        <v>0.0014999838256930307</v>
      </c>
      <c r="AA76" s="10">
        <v>0.002238334794560475</v>
      </c>
      <c r="AB76" s="10">
        <v>0.0021858461352620862</v>
      </c>
      <c r="AC76" s="10">
        <v>0.0022794264405455113</v>
      </c>
      <c r="AD76" s="10">
        <v>0.0032364305027755024</v>
      </c>
      <c r="AE76" s="10">
        <v>0.0015186107223128947</v>
      </c>
      <c r="AF76" s="10">
        <v>0.0016739869605136156</v>
      </c>
      <c r="AG76" s="10">
        <v>0.002677202183885245</v>
      </c>
      <c r="AH76" s="10">
        <v>0.003017574863574261</v>
      </c>
      <c r="AI76" s="10">
        <v>0.0031534119633688574</v>
      </c>
      <c r="AJ76" s="10">
        <v>0.002183928340066411</v>
      </c>
      <c r="AK76" s="10">
        <v>0.0016482867929851158</v>
      </c>
      <c r="AL76" s="10">
        <v>0.0022596366814831067</v>
      </c>
      <c r="AM76" s="10">
        <v>0.0016808146129649397</v>
      </c>
      <c r="AN76" s="10">
        <v>0.0022125667846104083</v>
      </c>
      <c r="AO76" s="10">
        <v>0.001416583997474561</v>
      </c>
      <c r="AP76" s="10">
        <v>0.003466033197545227</v>
      </c>
      <c r="AQ76" s="10">
        <v>0.0037076571158889708</v>
      </c>
      <c r="AR76" s="10">
        <v>0.004753614250671593</v>
      </c>
      <c r="AS76" s="10">
        <v>0.0031819706084363353</v>
      </c>
      <c r="AT76" s="10">
        <v>0.00471667201353651</v>
      </c>
      <c r="AU76" s="10">
        <v>0.005166386076688879</v>
      </c>
      <c r="AV76" s="10">
        <v>0.003449463022333159</v>
      </c>
      <c r="AW76" s="10">
        <v>0.01100730668957612</v>
      </c>
      <c r="AX76" s="10">
        <v>0.0031672622248892996</v>
      </c>
      <c r="AY76" s="10">
        <v>0.0026541504366432646</v>
      </c>
      <c r="AZ76" s="10">
        <v>0.004624152913711386</v>
      </c>
      <c r="BB76" s="23">
        <f t="shared" si="0"/>
        <v>0</v>
      </c>
      <c r="BC76" s="23">
        <f t="shared" si="1"/>
        <v>0</v>
      </c>
      <c r="BD76" s="23">
        <v>1.2605555699244197</v>
      </c>
    </row>
    <row r="77" spans="1:56" ht="12.75" hidden="1">
      <c r="A77" s="1" t="s">
        <v>16</v>
      </c>
      <c r="B77" s="10">
        <v>0.000934303545732123</v>
      </c>
      <c r="C77" s="10">
        <v>0.0006359199315564977</v>
      </c>
      <c r="D77" s="10">
        <v>1.1428389717710479</v>
      </c>
      <c r="E77" s="10">
        <v>0.001352303190836613</v>
      </c>
      <c r="F77" s="10">
        <v>0.0008533314241396668</v>
      </c>
      <c r="G77" s="10">
        <v>0.00020185082103601397</v>
      </c>
      <c r="H77" s="10">
        <v>0.00042485451767795054</v>
      </c>
      <c r="I77" s="10">
        <v>0.00028742529668515204</v>
      </c>
      <c r="J77" s="10">
        <v>0.002288889440083404</v>
      </c>
      <c r="K77" s="10">
        <v>0.0010827472203674745</v>
      </c>
      <c r="L77" s="10">
        <v>0.0005349891029565322</v>
      </c>
      <c r="M77" s="10">
        <v>0.15694455549344768</v>
      </c>
      <c r="N77" s="10">
        <v>0.020452386362574137</v>
      </c>
      <c r="O77" s="10">
        <v>0.0015007493050619596</v>
      </c>
      <c r="P77" s="10">
        <v>0.00018127153557504088</v>
      </c>
      <c r="Q77" s="10">
        <v>0.0005842549607768284</v>
      </c>
      <c r="R77" s="10">
        <v>0.0011127669378614548</v>
      </c>
      <c r="S77" s="10">
        <v>0.0006629663482788735</v>
      </c>
      <c r="T77" s="10">
        <v>0.000501343448433125</v>
      </c>
      <c r="U77" s="10">
        <v>0.0006761415402695463</v>
      </c>
      <c r="V77" s="10">
        <v>0.0004529670060141437</v>
      </c>
      <c r="W77" s="10">
        <v>0.0006151677651053202</v>
      </c>
      <c r="X77" s="10">
        <v>0.00018388905687016132</v>
      </c>
      <c r="Y77" s="10">
        <v>0.0012054725191416673</v>
      </c>
      <c r="Z77" s="10">
        <v>0.0018468577090211917</v>
      </c>
      <c r="AA77" s="10">
        <v>0.01233533070940586</v>
      </c>
      <c r="AB77" s="10">
        <v>0.0030963336026529295</v>
      </c>
      <c r="AC77" s="10">
        <v>0.0005234681015403489</v>
      </c>
      <c r="AD77" s="10">
        <v>0.0005244002286737879</v>
      </c>
      <c r="AE77" s="10">
        <v>0.0002726543321276291</v>
      </c>
      <c r="AF77" s="10">
        <v>0.0003138155932974841</v>
      </c>
      <c r="AG77" s="10">
        <v>0.0006068308112199409</v>
      </c>
      <c r="AH77" s="10">
        <v>0.0012917520509151763</v>
      </c>
      <c r="AI77" s="10">
        <v>0.0006561509979894993</v>
      </c>
      <c r="AJ77" s="10">
        <v>0.0006086454452352621</v>
      </c>
      <c r="AK77" s="10">
        <v>0.0005538414358703281</v>
      </c>
      <c r="AL77" s="10">
        <v>0.00084301918387451</v>
      </c>
      <c r="AM77" s="10">
        <v>0.00034727412804830623</v>
      </c>
      <c r="AN77" s="10">
        <v>0.0003782405373348628</v>
      </c>
      <c r="AO77" s="10">
        <v>0.0006562769420304311</v>
      </c>
      <c r="AP77" s="10">
        <v>0.0005796437170185935</v>
      </c>
      <c r="AQ77" s="10">
        <v>0.0006439691650910516</v>
      </c>
      <c r="AR77" s="10">
        <v>0.0005048868272540163</v>
      </c>
      <c r="AS77" s="10">
        <v>0.0005662587200075188</v>
      </c>
      <c r="AT77" s="10">
        <v>0.0005627697362065012</v>
      </c>
      <c r="AU77" s="10">
        <v>0.0008188389890124085</v>
      </c>
      <c r="AV77" s="10">
        <v>0.000633859085364395</v>
      </c>
      <c r="AW77" s="10">
        <v>0.0011723428059769204</v>
      </c>
      <c r="AX77" s="10">
        <v>0.0005882197779450242</v>
      </c>
      <c r="AY77" s="10">
        <v>0.0005332698412248316</v>
      </c>
      <c r="AZ77" s="10">
        <v>0.0006869371735164864</v>
      </c>
      <c r="BB77" s="23">
        <f t="shared" si="0"/>
        <v>0</v>
      </c>
      <c r="BC77" s="23">
        <f t="shared" si="1"/>
        <v>0</v>
      </c>
      <c r="BD77" s="23">
        <v>1.0770479551847552</v>
      </c>
    </row>
    <row r="78" spans="1:56" ht="12.75" hidden="1">
      <c r="A78" s="1" t="s">
        <v>18</v>
      </c>
      <c r="B78" s="10">
        <v>0.0007776225201540329</v>
      </c>
      <c r="C78" s="10">
        <v>0.00172331085832209</v>
      </c>
      <c r="D78" s="10">
        <v>0.00047196075668595527</v>
      </c>
      <c r="E78" s="10">
        <v>1.0009542140969965</v>
      </c>
      <c r="F78" s="10">
        <v>0.000936000102755893</v>
      </c>
      <c r="G78" s="10">
        <v>0.00037348764814654103</v>
      </c>
      <c r="H78" s="10">
        <v>0.00030841303568311586</v>
      </c>
      <c r="I78" s="10">
        <v>0.0005475177379738277</v>
      </c>
      <c r="J78" s="10">
        <v>0.0007964826665440427</v>
      </c>
      <c r="K78" s="10">
        <v>0.01067589416654827</v>
      </c>
      <c r="L78" s="10">
        <v>0.000707109512637616</v>
      </c>
      <c r="M78" s="10">
        <v>0.0006436486206517401</v>
      </c>
      <c r="N78" s="10">
        <v>0.0006326454972663799</v>
      </c>
      <c r="O78" s="10">
        <v>0.0008743552254398837</v>
      </c>
      <c r="P78" s="10">
        <v>0.00018727536834190926</v>
      </c>
      <c r="Q78" s="10">
        <v>0.0006867088426712926</v>
      </c>
      <c r="R78" s="10">
        <v>0.0006248011474951898</v>
      </c>
      <c r="S78" s="10">
        <v>0.0006641821610258201</v>
      </c>
      <c r="T78" s="10">
        <v>0.0007185025798576082</v>
      </c>
      <c r="U78" s="10">
        <v>0.0007075516985386025</v>
      </c>
      <c r="V78" s="10">
        <v>0.0006701168110024012</v>
      </c>
      <c r="W78" s="10">
        <v>0.0005622708961219004</v>
      </c>
      <c r="X78" s="10">
        <v>0.0004033302812905109</v>
      </c>
      <c r="Y78" s="10">
        <v>0.0012338132941020741</v>
      </c>
      <c r="Z78" s="10">
        <v>0.0005434781046358687</v>
      </c>
      <c r="AA78" s="10">
        <v>0.0008056060689789946</v>
      </c>
      <c r="AB78" s="10">
        <v>0.0007103120056489232</v>
      </c>
      <c r="AC78" s="10">
        <v>0.0007411980778394485</v>
      </c>
      <c r="AD78" s="10">
        <v>0.0014558388012460737</v>
      </c>
      <c r="AE78" s="10">
        <v>0.0005631960940525974</v>
      </c>
      <c r="AF78" s="10">
        <v>0.0006691965813542959</v>
      </c>
      <c r="AG78" s="10">
        <v>0.0009669119761246466</v>
      </c>
      <c r="AH78" s="10">
        <v>0.0010891653823557783</v>
      </c>
      <c r="AI78" s="10">
        <v>0.0011205729343545087</v>
      </c>
      <c r="AJ78" s="10">
        <v>0.0007983435789665645</v>
      </c>
      <c r="AK78" s="10">
        <v>0.0006038035491322811</v>
      </c>
      <c r="AL78" s="10">
        <v>0.0008315958310223901</v>
      </c>
      <c r="AM78" s="10">
        <v>0.0006220763334515458</v>
      </c>
      <c r="AN78" s="10">
        <v>0.0008010597455390179</v>
      </c>
      <c r="AO78" s="10">
        <v>0.0005152901914538649</v>
      </c>
      <c r="AP78" s="10">
        <v>0.0012530680017956005</v>
      </c>
      <c r="AQ78" s="10">
        <v>0.0013116773924718855</v>
      </c>
      <c r="AR78" s="10">
        <v>0.0015981501333538145</v>
      </c>
      <c r="AS78" s="10">
        <v>0.001153657743642626</v>
      </c>
      <c r="AT78" s="10">
        <v>0.001325996925693365</v>
      </c>
      <c r="AU78" s="10">
        <v>0.0015828916224964922</v>
      </c>
      <c r="AV78" s="10">
        <v>0.0019235238131114227</v>
      </c>
      <c r="AW78" s="10">
        <v>0.009755934245789797</v>
      </c>
      <c r="AX78" s="10">
        <v>0.0011543714742486204</v>
      </c>
      <c r="AY78" s="10">
        <v>0.0009688406499527371</v>
      </c>
      <c r="AZ78" s="10">
        <v>0.0016618257390921011</v>
      </c>
      <c r="BB78" s="23">
        <f t="shared" si="0"/>
        <v>0</v>
      </c>
      <c r="BC78" s="23">
        <f t="shared" si="1"/>
        <v>0</v>
      </c>
      <c r="BD78" s="23">
        <v>1.2773067993130256</v>
      </c>
    </row>
    <row r="79" spans="1:56" ht="12.75" hidden="1">
      <c r="A79" s="1" t="s">
        <v>20</v>
      </c>
      <c r="B79" s="10">
        <v>0.0012518567050712824</v>
      </c>
      <c r="C79" s="10">
        <v>0.001170436938166979</v>
      </c>
      <c r="D79" s="10">
        <v>0.000361725556827437</v>
      </c>
      <c r="E79" s="10">
        <v>0.0007770350204775028</v>
      </c>
      <c r="F79" s="10">
        <v>1.002843439969836</v>
      </c>
      <c r="G79" s="10">
        <v>0.01906457738550539</v>
      </c>
      <c r="H79" s="10">
        <v>0.009773249641955122</v>
      </c>
      <c r="I79" s="10">
        <v>0.0005879922998366569</v>
      </c>
      <c r="J79" s="10">
        <v>0.0026139634215733205</v>
      </c>
      <c r="K79" s="10">
        <v>0.0008377363908435088</v>
      </c>
      <c r="L79" s="10">
        <v>0.0008042757617858037</v>
      </c>
      <c r="M79" s="10">
        <v>0.0008250807836695505</v>
      </c>
      <c r="N79" s="10">
        <v>0.001107315584620357</v>
      </c>
      <c r="O79" s="10">
        <v>0.0008652091424249829</v>
      </c>
      <c r="P79" s="10">
        <v>0.0007635237624294412</v>
      </c>
      <c r="Q79" s="10">
        <v>0.0010305889657064452</v>
      </c>
      <c r="R79" s="10">
        <v>0.0024666042288244406</v>
      </c>
      <c r="S79" s="10">
        <v>0.002271390738007905</v>
      </c>
      <c r="T79" s="10">
        <v>0.0008172734831370858</v>
      </c>
      <c r="U79" s="10">
        <v>0.0006871352263794441</v>
      </c>
      <c r="V79" s="10">
        <v>0.0006305417477264141</v>
      </c>
      <c r="W79" s="10">
        <v>0.0006382266143655157</v>
      </c>
      <c r="X79" s="10">
        <v>0.0002739261547862167</v>
      </c>
      <c r="Y79" s="10">
        <v>0.000949526283571196</v>
      </c>
      <c r="Z79" s="10">
        <v>0.0007921489615265959</v>
      </c>
      <c r="AA79" s="10">
        <v>0.0007921495196968187</v>
      </c>
      <c r="AB79" s="10">
        <v>0.0007803234067392542</v>
      </c>
      <c r="AC79" s="10">
        <v>0.0006218104338630251</v>
      </c>
      <c r="AD79" s="10">
        <v>0.0008202809750106801</v>
      </c>
      <c r="AE79" s="10">
        <v>0.00045856730476496663</v>
      </c>
      <c r="AF79" s="10">
        <v>0.0005645765884538099</v>
      </c>
      <c r="AG79" s="10">
        <v>0.0008031470543057346</v>
      </c>
      <c r="AH79" s="10">
        <v>0.0011646082790446163</v>
      </c>
      <c r="AI79" s="10">
        <v>0.0011238737778662493</v>
      </c>
      <c r="AJ79" s="10">
        <v>0.0006147376177247143</v>
      </c>
      <c r="AK79" s="10">
        <v>0.0006832116414777137</v>
      </c>
      <c r="AL79" s="10">
        <v>0.0007077358771449863</v>
      </c>
      <c r="AM79" s="10">
        <v>0.0005173197818129551</v>
      </c>
      <c r="AN79" s="10">
        <v>0.0006051806828734243</v>
      </c>
      <c r="AO79" s="10">
        <v>0.000770975790565811</v>
      </c>
      <c r="AP79" s="10">
        <v>0.0009550436511026488</v>
      </c>
      <c r="AQ79" s="10">
        <v>0.0009731875282546424</v>
      </c>
      <c r="AR79" s="10">
        <v>0.0012107697910721253</v>
      </c>
      <c r="AS79" s="10">
        <v>0.0008852392517695957</v>
      </c>
      <c r="AT79" s="10">
        <v>0.000938591882695154</v>
      </c>
      <c r="AU79" s="10">
        <v>0.0010487975079703426</v>
      </c>
      <c r="AV79" s="10">
        <v>0.001063158784141767</v>
      </c>
      <c r="AW79" s="10">
        <v>0.0010611681725957607</v>
      </c>
      <c r="AX79" s="10">
        <v>0.0008805799826040573</v>
      </c>
      <c r="AY79" s="10">
        <v>0.0007896209236602949</v>
      </c>
      <c r="AZ79" s="10">
        <v>0.001108657887054543</v>
      </c>
      <c r="BB79" s="23">
        <f t="shared" si="0"/>
        <v>0</v>
      </c>
      <c r="BC79" s="23">
        <f t="shared" si="1"/>
        <v>0</v>
      </c>
      <c r="BD79" s="23">
        <v>1.6652464296498914</v>
      </c>
    </row>
    <row r="80" spans="1:56" ht="12.75" hidden="1">
      <c r="A80" s="1" t="s">
        <v>22</v>
      </c>
      <c r="B80" s="10">
        <v>0.050932313804434394</v>
      </c>
      <c r="C80" s="10">
        <v>0.05027848276813957</v>
      </c>
      <c r="D80" s="10">
        <v>0.013907999662388919</v>
      </c>
      <c r="E80" s="10">
        <v>0.026482009716863437</v>
      </c>
      <c r="F80" s="10">
        <v>0.04922241022321823</v>
      </c>
      <c r="G80" s="10">
        <v>1.2738685237890557</v>
      </c>
      <c r="H80" s="10">
        <v>0.00965314029439234</v>
      </c>
      <c r="I80" s="10">
        <v>0.01860309790408687</v>
      </c>
      <c r="J80" s="10">
        <v>0.02695286338455066</v>
      </c>
      <c r="K80" s="10">
        <v>0.035527967876191634</v>
      </c>
      <c r="L80" s="10">
        <v>0.03544209637760673</v>
      </c>
      <c r="M80" s="10">
        <v>0.03686616109047953</v>
      </c>
      <c r="N80" s="10">
        <v>0.04466168925981478</v>
      </c>
      <c r="O80" s="10">
        <v>0.03659805032698466</v>
      </c>
      <c r="P80" s="10">
        <v>0.014906431121510737</v>
      </c>
      <c r="Q80" s="10">
        <v>0.03443639192726435</v>
      </c>
      <c r="R80" s="10">
        <v>0.04514091607745112</v>
      </c>
      <c r="S80" s="10">
        <v>0.058642989268422804</v>
      </c>
      <c r="T80" s="10">
        <v>0.033394860756509985</v>
      </c>
      <c r="U80" s="10">
        <v>0.02760177726210212</v>
      </c>
      <c r="V80" s="10">
        <v>0.0264249156809567</v>
      </c>
      <c r="W80" s="10">
        <v>0.025246294949555853</v>
      </c>
      <c r="X80" s="10">
        <v>0.010591485739295409</v>
      </c>
      <c r="Y80" s="10">
        <v>0.038052477281997274</v>
      </c>
      <c r="Z80" s="10">
        <v>0.030794690931249508</v>
      </c>
      <c r="AA80" s="10">
        <v>0.03233706219206442</v>
      </c>
      <c r="AB80" s="10">
        <v>0.034153933413213176</v>
      </c>
      <c r="AC80" s="10">
        <v>0.02547193982605738</v>
      </c>
      <c r="AD80" s="10">
        <v>0.036596794670568596</v>
      </c>
      <c r="AE80" s="10">
        <v>0.01702667923150518</v>
      </c>
      <c r="AF80" s="10">
        <v>0.023140407080123323</v>
      </c>
      <c r="AG80" s="10">
        <v>0.030941634212323682</v>
      </c>
      <c r="AH80" s="10">
        <v>0.036403489374553163</v>
      </c>
      <c r="AI80" s="10">
        <v>0.045147402571657225</v>
      </c>
      <c r="AJ80" s="10">
        <v>0.02433537509528276</v>
      </c>
      <c r="AK80" s="10">
        <v>0.02200745915532099</v>
      </c>
      <c r="AL80" s="10">
        <v>0.028519709994999143</v>
      </c>
      <c r="AM80" s="10">
        <v>0.018211587352969492</v>
      </c>
      <c r="AN80" s="10">
        <v>0.023880845716594722</v>
      </c>
      <c r="AO80" s="10">
        <v>0.03294884190658483</v>
      </c>
      <c r="AP80" s="10">
        <v>0.038308410062989205</v>
      </c>
      <c r="AQ80" s="10">
        <v>0.03797062661394094</v>
      </c>
      <c r="AR80" s="10">
        <v>0.0495903282519589</v>
      </c>
      <c r="AS80" s="10">
        <v>0.035185724566696774</v>
      </c>
      <c r="AT80" s="10">
        <v>0.04153462405914444</v>
      </c>
      <c r="AU80" s="10">
        <v>0.04319519663190047</v>
      </c>
      <c r="AV80" s="10">
        <v>0.046994957643633636</v>
      </c>
      <c r="AW80" s="10">
        <v>0.04828841017063978</v>
      </c>
      <c r="AX80" s="10">
        <v>0.034934878362427126</v>
      </c>
      <c r="AY80" s="10">
        <v>0.031643596914256264</v>
      </c>
      <c r="AZ80" s="10">
        <v>0.043345204233407944</v>
      </c>
      <c r="BB80" s="23">
        <f t="shared" si="0"/>
        <v>0</v>
      </c>
      <c r="BC80" s="23">
        <f t="shared" si="1"/>
        <v>0</v>
      </c>
      <c r="BD80" s="23">
        <v>1.3715524234720555</v>
      </c>
    </row>
    <row r="81" spans="1:56" ht="12.75" hidden="1">
      <c r="A81" s="1" t="s">
        <v>24</v>
      </c>
      <c r="B81" s="10">
        <v>0.008644948138813486</v>
      </c>
      <c r="C81" s="10">
        <v>0.008634777039839543</v>
      </c>
      <c r="D81" s="10">
        <v>0.0031279404631271513</v>
      </c>
      <c r="E81" s="10">
        <v>0.006935228908087194</v>
      </c>
      <c r="F81" s="10">
        <v>0.011177770055503152</v>
      </c>
      <c r="G81" s="10">
        <v>0.022377367038422837</v>
      </c>
      <c r="H81" s="10">
        <v>1.002859618524337</v>
      </c>
      <c r="I81" s="10">
        <v>0.006136374571506005</v>
      </c>
      <c r="J81" s="10">
        <v>0.005766480160593763</v>
      </c>
      <c r="K81" s="10">
        <v>0.00865165379627871</v>
      </c>
      <c r="L81" s="10">
        <v>0.008022799766682197</v>
      </c>
      <c r="M81" s="10">
        <v>0.006657403926273047</v>
      </c>
      <c r="N81" s="10">
        <v>0.01295529211376067</v>
      </c>
      <c r="O81" s="10">
        <v>0.0073598531873971616</v>
      </c>
      <c r="P81" s="10">
        <v>0.009473833475530628</v>
      </c>
      <c r="Q81" s="10">
        <v>0.01051308734704358</v>
      </c>
      <c r="R81" s="10">
        <v>0.014352188760458027</v>
      </c>
      <c r="S81" s="10">
        <v>0.012187096804844096</v>
      </c>
      <c r="T81" s="10">
        <v>0.0071691861367292106</v>
      </c>
      <c r="U81" s="10">
        <v>0.005589539290611991</v>
      </c>
      <c r="V81" s="10">
        <v>0.0050348406940921905</v>
      </c>
      <c r="W81" s="10">
        <v>0.005014072686227321</v>
      </c>
      <c r="X81" s="10">
        <v>0.002415599948442504</v>
      </c>
      <c r="Y81" s="10">
        <v>0.008192160810763448</v>
      </c>
      <c r="Z81" s="10">
        <v>0.006583277010974351</v>
      </c>
      <c r="AA81" s="10">
        <v>0.006505864324799162</v>
      </c>
      <c r="AB81" s="10">
        <v>0.006029724337477581</v>
      </c>
      <c r="AC81" s="10">
        <v>0.005928479513795357</v>
      </c>
      <c r="AD81" s="10">
        <v>0.006316341654404573</v>
      </c>
      <c r="AE81" s="10">
        <v>0.0043448574832885304</v>
      </c>
      <c r="AF81" s="10">
        <v>0.006333254337776425</v>
      </c>
      <c r="AG81" s="10">
        <v>0.007593404585042988</v>
      </c>
      <c r="AH81" s="10">
        <v>0.009070641396227548</v>
      </c>
      <c r="AI81" s="10">
        <v>0.012710663590365115</v>
      </c>
      <c r="AJ81" s="10">
        <v>0.005200457050269687</v>
      </c>
      <c r="AK81" s="10">
        <v>0.008023096937065625</v>
      </c>
      <c r="AL81" s="10">
        <v>0.006285328689696051</v>
      </c>
      <c r="AM81" s="10">
        <v>0.00421454015484846</v>
      </c>
      <c r="AN81" s="10">
        <v>0.005225876151185483</v>
      </c>
      <c r="AO81" s="10">
        <v>0.004738051534085161</v>
      </c>
      <c r="AP81" s="10">
        <v>0.008632146550819259</v>
      </c>
      <c r="AQ81" s="10">
        <v>0.008762860300989843</v>
      </c>
      <c r="AR81" s="10">
        <v>0.02480099834604683</v>
      </c>
      <c r="AS81" s="10">
        <v>0.0077289046638485135</v>
      </c>
      <c r="AT81" s="10">
        <v>0.00696264598991579</v>
      </c>
      <c r="AU81" s="10">
        <v>0.010143450375947013</v>
      </c>
      <c r="AV81" s="10">
        <v>0.009482778226378174</v>
      </c>
      <c r="AW81" s="10">
        <v>0.009661380272388947</v>
      </c>
      <c r="AX81" s="10">
        <v>0.008287211757047407</v>
      </c>
      <c r="AY81" s="10">
        <v>0.00707271889442401</v>
      </c>
      <c r="AZ81" s="10">
        <v>0.010034014555512637</v>
      </c>
      <c r="BB81" s="23">
        <f t="shared" si="0"/>
        <v>0</v>
      </c>
      <c r="BC81" s="23">
        <f t="shared" si="1"/>
        <v>0</v>
      </c>
      <c r="BD81" s="23">
        <v>1.557003341283613</v>
      </c>
    </row>
    <row r="82" spans="1:56" ht="12.75" hidden="1">
      <c r="A82" s="1" t="s">
        <v>26</v>
      </c>
      <c r="B82" s="10">
        <v>0.020842350598919136</v>
      </c>
      <c r="C82" s="10">
        <v>0.0064470924346181095</v>
      </c>
      <c r="D82" s="10">
        <v>0.0026590970252996305</v>
      </c>
      <c r="E82" s="10">
        <v>0.004927111698503671</v>
      </c>
      <c r="F82" s="10">
        <v>0.004234311837100636</v>
      </c>
      <c r="G82" s="10">
        <v>0.002690593681520781</v>
      </c>
      <c r="H82" s="10">
        <v>0.0018474992887377421</v>
      </c>
      <c r="I82" s="10">
        <v>1.0022751889690542</v>
      </c>
      <c r="J82" s="10">
        <v>0.003886874120754962</v>
      </c>
      <c r="K82" s="10">
        <v>0.005251881930747446</v>
      </c>
      <c r="L82" s="10">
        <v>0.0039866233754564375</v>
      </c>
      <c r="M82" s="10">
        <v>0.00382866604967876</v>
      </c>
      <c r="N82" s="10">
        <v>0.004233659599333627</v>
      </c>
      <c r="O82" s="10">
        <v>0.004237815710834043</v>
      </c>
      <c r="P82" s="10">
        <v>0.0015912582312239143</v>
      </c>
      <c r="Q82" s="10">
        <v>0.004116308699694673</v>
      </c>
      <c r="R82" s="10">
        <v>0.003932722524524405</v>
      </c>
      <c r="S82" s="10">
        <v>0.005147582441111001</v>
      </c>
      <c r="T82" s="10">
        <v>0.003938256290218973</v>
      </c>
      <c r="U82" s="10">
        <v>0.0033780702945395433</v>
      </c>
      <c r="V82" s="10">
        <v>0.0031390601125511446</v>
      </c>
      <c r="W82" s="10">
        <v>0.002791864218511254</v>
      </c>
      <c r="X82" s="10">
        <v>0.0021808504242934964</v>
      </c>
      <c r="Y82" s="10">
        <v>0.005502712992453493</v>
      </c>
      <c r="Z82" s="10">
        <v>0.005620408067971712</v>
      </c>
      <c r="AA82" s="10">
        <v>0.0051496622058983445</v>
      </c>
      <c r="AB82" s="10">
        <v>0.00395470457609127</v>
      </c>
      <c r="AC82" s="10">
        <v>0.0034351147446906494</v>
      </c>
      <c r="AD82" s="10">
        <v>0.004231166037902049</v>
      </c>
      <c r="AE82" s="10">
        <v>0.0024084400157694517</v>
      </c>
      <c r="AF82" s="10">
        <v>0.0075498245459574825</v>
      </c>
      <c r="AG82" s="10">
        <v>0.004505655257464504</v>
      </c>
      <c r="AH82" s="10">
        <v>0.006863682843027845</v>
      </c>
      <c r="AI82" s="10">
        <v>0.006628411233276942</v>
      </c>
      <c r="AJ82" s="10">
        <v>0.003420114440179338</v>
      </c>
      <c r="AK82" s="10">
        <v>0.004512469424631554</v>
      </c>
      <c r="AL82" s="10">
        <v>0.0037021370069808494</v>
      </c>
      <c r="AM82" s="10">
        <v>0.0028258134865578725</v>
      </c>
      <c r="AN82" s="10">
        <v>0.0033806248697336155</v>
      </c>
      <c r="AO82" s="10">
        <v>0.004294383466619646</v>
      </c>
      <c r="AP82" s="10">
        <v>0.005160077897122248</v>
      </c>
      <c r="AQ82" s="10">
        <v>0.005408889317212313</v>
      </c>
      <c r="AR82" s="10">
        <v>0.03409124370849605</v>
      </c>
      <c r="AS82" s="10">
        <v>0.005291219217516883</v>
      </c>
      <c r="AT82" s="10">
        <v>0.005952612350434604</v>
      </c>
      <c r="AU82" s="10">
        <v>0.0071012632067571375</v>
      </c>
      <c r="AV82" s="10">
        <v>0.0069247426211556315</v>
      </c>
      <c r="AW82" s="10">
        <v>0.006536261273000781</v>
      </c>
      <c r="AX82" s="10">
        <v>0.0052312268934078775</v>
      </c>
      <c r="AY82" s="10">
        <v>0.00638904043112308</v>
      </c>
      <c r="AZ82" s="10">
        <v>0.0064001655056231625</v>
      </c>
      <c r="BB82" s="23">
        <f t="shared" si="0"/>
        <v>0</v>
      </c>
      <c r="BC82" s="23">
        <f t="shared" si="1"/>
        <v>0</v>
      </c>
      <c r="BD82" s="23">
        <v>1.435365564196385</v>
      </c>
    </row>
    <row r="83" spans="1:56" ht="12.75" hidden="1">
      <c r="A83" s="1" t="s">
        <v>28</v>
      </c>
      <c r="B83" s="10">
        <v>0.06526088573641378</v>
      </c>
      <c r="C83" s="10">
        <v>0.046719764191932286</v>
      </c>
      <c r="D83" s="10">
        <v>0.021263207645344267</v>
      </c>
      <c r="E83" s="10">
        <v>0.06582551122677166</v>
      </c>
      <c r="F83" s="10">
        <v>0.21177633387315004</v>
      </c>
      <c r="G83" s="10">
        <v>0.025685356735823218</v>
      </c>
      <c r="H83" s="10">
        <v>0.016897426854800845</v>
      </c>
      <c r="I83" s="10">
        <v>0.031087451535604254</v>
      </c>
      <c r="J83" s="10">
        <v>1.0258731219433297</v>
      </c>
      <c r="K83" s="10">
        <v>0.03695162503224222</v>
      </c>
      <c r="L83" s="10">
        <v>0.029431221814576747</v>
      </c>
      <c r="M83" s="10">
        <v>0.041955629088610266</v>
      </c>
      <c r="N83" s="10">
        <v>0.04719936020774164</v>
      </c>
      <c r="O83" s="10">
        <v>0.044964979887984154</v>
      </c>
      <c r="P83" s="10">
        <v>0.031483026967635205</v>
      </c>
      <c r="Q83" s="10">
        <v>0.0362051491291227</v>
      </c>
      <c r="R83" s="10">
        <v>0.04986497522913202</v>
      </c>
      <c r="S83" s="10">
        <v>0.05289277044676513</v>
      </c>
      <c r="T83" s="10">
        <v>0.0389294203405991</v>
      </c>
      <c r="U83" s="10">
        <v>0.03161621006827921</v>
      </c>
      <c r="V83" s="10">
        <v>0.0272489687988201</v>
      </c>
      <c r="W83" s="10">
        <v>0.026020140219367712</v>
      </c>
      <c r="X83" s="10">
        <v>0.011902716131036868</v>
      </c>
      <c r="Y83" s="10">
        <v>0.03658852744501484</v>
      </c>
      <c r="Z83" s="10">
        <v>0.01717635136706131</v>
      </c>
      <c r="AA83" s="10">
        <v>0.044042800713640286</v>
      </c>
      <c r="AB83" s="10">
        <v>0.03476635883585187</v>
      </c>
      <c r="AC83" s="10">
        <v>0.02466630409591119</v>
      </c>
      <c r="AD83" s="10">
        <v>0.03624481899175791</v>
      </c>
      <c r="AE83" s="10">
        <v>0.01928970727944788</v>
      </c>
      <c r="AF83" s="10">
        <v>0.018336235571332446</v>
      </c>
      <c r="AG83" s="10">
        <v>0.03159302805475348</v>
      </c>
      <c r="AH83" s="10">
        <v>0.049240207754178644</v>
      </c>
      <c r="AI83" s="10">
        <v>0.0567508632829902</v>
      </c>
      <c r="AJ83" s="10">
        <v>0.027890290902918426</v>
      </c>
      <c r="AK83" s="10">
        <v>0.07993813963322204</v>
      </c>
      <c r="AL83" s="10">
        <v>0.03195529182953128</v>
      </c>
      <c r="AM83" s="10">
        <v>0.04919380531926995</v>
      </c>
      <c r="AN83" s="10">
        <v>0.027470702984309644</v>
      </c>
      <c r="AO83" s="10">
        <v>0.06926659541734494</v>
      </c>
      <c r="AP83" s="10">
        <v>0.03808112767354103</v>
      </c>
      <c r="AQ83" s="10">
        <v>0.03589491286935233</v>
      </c>
      <c r="AR83" s="10">
        <v>0.037144552997318205</v>
      </c>
      <c r="AS83" s="10">
        <v>0.034795594234481954</v>
      </c>
      <c r="AT83" s="10">
        <v>0.03458091340256699</v>
      </c>
      <c r="AU83" s="10">
        <v>0.046935725083927356</v>
      </c>
      <c r="AV83" s="10">
        <v>0.04797688710637308</v>
      </c>
      <c r="AW83" s="10">
        <v>0.04135013410577607</v>
      </c>
      <c r="AX83" s="10">
        <v>0.032046677334833046</v>
      </c>
      <c r="AY83" s="10">
        <v>0.05020169850735387</v>
      </c>
      <c r="AZ83" s="10">
        <v>0.03267438741094132</v>
      </c>
      <c r="BB83" s="23">
        <f t="shared" si="0"/>
        <v>0</v>
      </c>
      <c r="BC83" s="23">
        <f t="shared" si="1"/>
        <v>0</v>
      </c>
      <c r="BD83" s="23">
        <v>1.3768227492992864</v>
      </c>
    </row>
    <row r="84" spans="1:56" ht="12.75" hidden="1">
      <c r="A84" s="1" t="s">
        <v>29</v>
      </c>
      <c r="B84" s="10">
        <v>0.016495600541065795</v>
      </c>
      <c r="C84" s="10">
        <v>0.11864076475245987</v>
      </c>
      <c r="D84" s="10">
        <v>0.011490785623019197</v>
      </c>
      <c r="E84" s="10">
        <v>0.02479692489493464</v>
      </c>
      <c r="F84" s="10">
        <v>0.019959634033411226</v>
      </c>
      <c r="G84" s="10">
        <v>0.0077850178461031354</v>
      </c>
      <c r="H84" s="10">
        <v>0.00653265808368924</v>
      </c>
      <c r="I84" s="10">
        <v>0.011589945444094555</v>
      </c>
      <c r="J84" s="10">
        <v>0.017073294836124304</v>
      </c>
      <c r="K84" s="10">
        <v>1.2284654817774374</v>
      </c>
      <c r="L84" s="10">
        <v>0.015434016414502197</v>
      </c>
      <c r="M84" s="10">
        <v>0.014071508068574231</v>
      </c>
      <c r="N84" s="10">
        <v>0.017105442542572506</v>
      </c>
      <c r="O84" s="10">
        <v>0.020016109499944736</v>
      </c>
      <c r="P84" s="10">
        <v>0.004202655720394902</v>
      </c>
      <c r="Q84" s="10">
        <v>0.016643773944067443</v>
      </c>
      <c r="R84" s="10">
        <v>0.014248961628323436</v>
      </c>
      <c r="S84" s="10">
        <v>0.014222213563382586</v>
      </c>
      <c r="T84" s="10">
        <v>0.015296180951262117</v>
      </c>
      <c r="U84" s="10">
        <v>0.015136792454170357</v>
      </c>
      <c r="V84" s="10">
        <v>0.014387070048720946</v>
      </c>
      <c r="W84" s="10">
        <v>0.01211097556996539</v>
      </c>
      <c r="X84" s="10">
        <v>0.00805620569038912</v>
      </c>
      <c r="Y84" s="10">
        <v>0.026294060365787422</v>
      </c>
      <c r="Z84" s="10">
        <v>0.011696557784327273</v>
      </c>
      <c r="AA84" s="10">
        <v>0.01722995112156408</v>
      </c>
      <c r="AB84" s="10">
        <v>0.019310267907408987</v>
      </c>
      <c r="AC84" s="10">
        <v>0.0180019293631759</v>
      </c>
      <c r="AD84" s="10">
        <v>0.032512396752410175</v>
      </c>
      <c r="AE84" s="10">
        <v>0.012238259187473292</v>
      </c>
      <c r="AF84" s="10">
        <v>0.013535788327059399</v>
      </c>
      <c r="AG84" s="10">
        <v>0.020581467957154362</v>
      </c>
      <c r="AH84" s="10">
        <v>0.02315174492856067</v>
      </c>
      <c r="AI84" s="10">
        <v>0.023621027625616322</v>
      </c>
      <c r="AJ84" s="10">
        <v>0.016822478159834394</v>
      </c>
      <c r="AK84" s="10">
        <v>0.0127219412376299</v>
      </c>
      <c r="AL84" s="10">
        <v>0.017675875188757326</v>
      </c>
      <c r="AM84" s="10">
        <v>0.01301053283228118</v>
      </c>
      <c r="AN84" s="10">
        <v>0.01697132005659834</v>
      </c>
      <c r="AO84" s="10">
        <v>0.010879206867511747</v>
      </c>
      <c r="AP84" s="10">
        <v>0.026793977700820287</v>
      </c>
      <c r="AQ84" s="10">
        <v>0.02791437261117484</v>
      </c>
      <c r="AR84" s="10">
        <v>0.052182279990037675</v>
      </c>
      <c r="AS84" s="10">
        <v>0.024465078207955654</v>
      </c>
      <c r="AT84" s="10">
        <v>0.050697099219970516</v>
      </c>
      <c r="AU84" s="10">
        <v>0.05541373384088699</v>
      </c>
      <c r="AV84" s="10">
        <v>0.03150658942794291</v>
      </c>
      <c r="AW84" s="10">
        <v>0.14250378324747995</v>
      </c>
      <c r="AX84" s="10">
        <v>0.024357371659593403</v>
      </c>
      <c r="AY84" s="10">
        <v>0.01904294631852605</v>
      </c>
      <c r="AZ84" s="10">
        <v>0.03536089317222024</v>
      </c>
      <c r="BB84" s="23">
        <f t="shared" si="0"/>
        <v>0</v>
      </c>
      <c r="BC84" s="23">
        <f t="shared" si="1"/>
        <v>0</v>
      </c>
      <c r="BD84" s="23">
        <v>1.3004998437140887</v>
      </c>
    </row>
    <row r="85" spans="1:56" ht="12.75" hidden="1">
      <c r="A85" s="1" t="s">
        <v>142</v>
      </c>
      <c r="B85" s="10">
        <v>0.0003419887650632123</v>
      </c>
      <c r="C85" s="10">
        <v>0.00021357365788537955</v>
      </c>
      <c r="D85" s="10">
        <v>0.00012794567982569058</v>
      </c>
      <c r="E85" s="10">
        <v>0.0005716353402881196</v>
      </c>
      <c r="F85" s="10">
        <v>0.00019748957097304797</v>
      </c>
      <c r="G85" s="10">
        <v>6.47053830387362E-05</v>
      </c>
      <c r="H85" s="10">
        <v>5.930679259212069E-05</v>
      </c>
      <c r="I85" s="10">
        <v>0.00010374869421957755</v>
      </c>
      <c r="J85" s="10">
        <v>0.000308127399272144</v>
      </c>
      <c r="K85" s="10">
        <v>0.00020693146946031447</v>
      </c>
      <c r="L85" s="10">
        <v>1.016282360441665</v>
      </c>
      <c r="M85" s="10">
        <v>0.0006721103272257755</v>
      </c>
      <c r="N85" s="10">
        <v>0.0007698702296627406</v>
      </c>
      <c r="O85" s="10">
        <v>0.0008436729875464866</v>
      </c>
      <c r="P85" s="10">
        <v>8.0717389568815E-05</v>
      </c>
      <c r="Q85" s="10">
        <v>0.00011721108515335396</v>
      </c>
      <c r="R85" s="10">
        <v>0.000293519163089281</v>
      </c>
      <c r="S85" s="10">
        <v>0.00013423604263676918</v>
      </c>
      <c r="T85" s="10">
        <v>0.00013423859578011427</v>
      </c>
      <c r="U85" s="10">
        <v>0.00025147736809168236</v>
      </c>
      <c r="V85" s="10">
        <v>0.00013014891774458415</v>
      </c>
      <c r="W85" s="10">
        <v>0.00011617289963243978</v>
      </c>
      <c r="X85" s="10">
        <v>0.0001840017862281902</v>
      </c>
      <c r="Y85" s="10">
        <v>0.000798620371358126</v>
      </c>
      <c r="Z85" s="10">
        <v>0.001664085266752182</v>
      </c>
      <c r="AA85" s="10">
        <v>0.002758013873989626</v>
      </c>
      <c r="AB85" s="10">
        <v>0.0010250632243489584</v>
      </c>
      <c r="AC85" s="10">
        <v>0.00024053152263310074</v>
      </c>
      <c r="AD85" s="10">
        <v>0.00033958658104949694</v>
      </c>
      <c r="AE85" s="10">
        <v>9.577413840486891E-05</v>
      </c>
      <c r="AF85" s="10">
        <v>0.00039345614356319034</v>
      </c>
      <c r="AG85" s="10">
        <v>0.00018588287206369562</v>
      </c>
      <c r="AH85" s="10">
        <v>0.0002126923633551452</v>
      </c>
      <c r="AI85" s="10">
        <v>0.0002190894385498935</v>
      </c>
      <c r="AJ85" s="10">
        <v>0.00014490484780025045</v>
      </c>
      <c r="AK85" s="10">
        <v>0.00014541576976189022</v>
      </c>
      <c r="AL85" s="10">
        <v>0.00020013759586176328</v>
      </c>
      <c r="AM85" s="10">
        <v>0.00011544748258415521</v>
      </c>
      <c r="AN85" s="10">
        <v>0.00014232686526601</v>
      </c>
      <c r="AO85" s="10">
        <v>0.00011690005421396521</v>
      </c>
      <c r="AP85" s="10">
        <v>0.00022216564544578175</v>
      </c>
      <c r="AQ85" s="10">
        <v>0.0002544407811858767</v>
      </c>
      <c r="AR85" s="10">
        <v>0.000214773705519814</v>
      </c>
      <c r="AS85" s="10">
        <v>0.0002033937076332504</v>
      </c>
      <c r="AT85" s="10">
        <v>0.0003288079556541448</v>
      </c>
      <c r="AU85" s="10">
        <v>0.00031403629664253325</v>
      </c>
      <c r="AV85" s="10">
        <v>0.00032848488976455097</v>
      </c>
      <c r="AW85" s="10">
        <v>0.00023951305478682453</v>
      </c>
      <c r="AX85" s="10">
        <v>0.00023861510405927578</v>
      </c>
      <c r="AY85" s="10">
        <v>0.0004770802062744747</v>
      </c>
      <c r="AZ85" s="10">
        <v>0.00026777915484175514</v>
      </c>
      <c r="BB85" s="23">
        <f t="shared" si="0"/>
        <v>0</v>
      </c>
      <c r="BC85" s="23">
        <f t="shared" si="1"/>
        <v>0</v>
      </c>
      <c r="BD85" s="23">
        <v>1.092466687619271</v>
      </c>
    </row>
    <row r="86" spans="1:56" ht="12.75" hidden="1">
      <c r="A86" s="1" t="s">
        <v>33</v>
      </c>
      <c r="B86" s="10">
        <v>0.006014590234581507</v>
      </c>
      <c r="C86" s="10">
        <v>0.003377435236475975</v>
      </c>
      <c r="D86" s="10">
        <v>0.005194125031747228</v>
      </c>
      <c r="E86" s="10">
        <v>0.008997814076209936</v>
      </c>
      <c r="F86" s="10">
        <v>0.0051790026567304</v>
      </c>
      <c r="G86" s="10">
        <v>0.0010605234537922378</v>
      </c>
      <c r="H86" s="10">
        <v>0.002800588961692644</v>
      </c>
      <c r="I86" s="10">
        <v>0.001456445261599756</v>
      </c>
      <c r="J86" s="10">
        <v>0.016199972446937782</v>
      </c>
      <c r="K86" s="10">
        <v>0.004338185427750816</v>
      </c>
      <c r="L86" s="10">
        <v>0.0028367669485425038</v>
      </c>
      <c r="M86" s="10">
        <v>1.182187242944873</v>
      </c>
      <c r="N86" s="10">
        <v>0.11714287361271764</v>
      </c>
      <c r="O86" s="10">
        <v>0.007966143320695906</v>
      </c>
      <c r="P86" s="10">
        <v>0.0010706594483720566</v>
      </c>
      <c r="Q86" s="10">
        <v>0.0025169657277562775</v>
      </c>
      <c r="R86" s="10">
        <v>0.0073054338879515</v>
      </c>
      <c r="S86" s="10">
        <v>0.004070172527360367</v>
      </c>
      <c r="T86" s="10">
        <v>0.0027770381270851388</v>
      </c>
      <c r="U86" s="10">
        <v>0.004088743598916215</v>
      </c>
      <c r="V86" s="10">
        <v>0.0024813813145871107</v>
      </c>
      <c r="W86" s="10">
        <v>0.0034253020935614917</v>
      </c>
      <c r="X86" s="10">
        <v>0.0008942593229626112</v>
      </c>
      <c r="Y86" s="10">
        <v>0.007463415157398734</v>
      </c>
      <c r="Z86" s="10">
        <v>0.012919492166601439</v>
      </c>
      <c r="AA86" s="10">
        <v>0.08875075866313578</v>
      </c>
      <c r="AB86" s="10">
        <v>0.008531346708040694</v>
      </c>
      <c r="AC86" s="10">
        <v>0.002964547675832855</v>
      </c>
      <c r="AD86" s="10">
        <v>0.002879298733205686</v>
      </c>
      <c r="AE86" s="10">
        <v>0.001368848137323358</v>
      </c>
      <c r="AF86" s="10">
        <v>0.00163042990657046</v>
      </c>
      <c r="AG86" s="10">
        <v>0.0033099249850519494</v>
      </c>
      <c r="AH86" s="10">
        <v>0.008308980456202139</v>
      </c>
      <c r="AI86" s="10">
        <v>0.003491266594240304</v>
      </c>
      <c r="AJ86" s="10">
        <v>0.003563989094603769</v>
      </c>
      <c r="AK86" s="10">
        <v>0.003376203218399419</v>
      </c>
      <c r="AL86" s="10">
        <v>0.005046106840122802</v>
      </c>
      <c r="AM86" s="10">
        <v>0.0018349839388072935</v>
      </c>
      <c r="AN86" s="10">
        <v>0.0018109957143196802</v>
      </c>
      <c r="AO86" s="10">
        <v>0.004285901062512444</v>
      </c>
      <c r="AP86" s="10">
        <v>0.002753477655483808</v>
      </c>
      <c r="AQ86" s="10">
        <v>0.003188732735302611</v>
      </c>
      <c r="AR86" s="10">
        <v>0.002614658068523933</v>
      </c>
      <c r="AS86" s="10">
        <v>0.0027447304530579556</v>
      </c>
      <c r="AT86" s="10">
        <v>0.0027797311469730693</v>
      </c>
      <c r="AU86" s="10">
        <v>0.00459244966025496</v>
      </c>
      <c r="AV86" s="10">
        <v>0.0035497048106828987</v>
      </c>
      <c r="AW86" s="10">
        <v>0.007332513756117717</v>
      </c>
      <c r="AX86" s="10">
        <v>0.0029382478095833606</v>
      </c>
      <c r="AY86" s="10">
        <v>0.0028945004938483246</v>
      </c>
      <c r="AZ86" s="10">
        <v>0.0030387700921468584</v>
      </c>
      <c r="BB86" s="23">
        <f t="shared" si="0"/>
        <v>0</v>
      </c>
      <c r="BC86" s="23">
        <f t="shared" si="1"/>
        <v>0</v>
      </c>
      <c r="BD86" s="23">
        <v>1.0937352567477767</v>
      </c>
    </row>
    <row r="87" spans="1:56" ht="12.75" hidden="1">
      <c r="A87" s="1" t="s">
        <v>35</v>
      </c>
      <c r="B87" s="10">
        <v>0.003154201876046826</v>
      </c>
      <c r="C87" s="10">
        <v>0.003932883452193333</v>
      </c>
      <c r="D87" s="10">
        <v>0.0015082709147138656</v>
      </c>
      <c r="E87" s="10">
        <v>0.0025105504834030718</v>
      </c>
      <c r="F87" s="10">
        <v>0.003610267025864745</v>
      </c>
      <c r="G87" s="10">
        <v>0.0011270562333310532</v>
      </c>
      <c r="H87" s="10">
        <v>0.0009920055937925807</v>
      </c>
      <c r="I87" s="10">
        <v>0.0017395580295235407</v>
      </c>
      <c r="J87" s="10">
        <v>0.003222732361116841</v>
      </c>
      <c r="K87" s="10">
        <v>0.017770097965023303</v>
      </c>
      <c r="L87" s="10">
        <v>0.0040711003051571186</v>
      </c>
      <c r="M87" s="10">
        <v>0.0036102894571974947</v>
      </c>
      <c r="N87" s="10">
        <v>1.0777860678214721</v>
      </c>
      <c r="O87" s="10">
        <v>0.05600100106953699</v>
      </c>
      <c r="P87" s="10">
        <v>0.0013805493739655944</v>
      </c>
      <c r="Q87" s="10">
        <v>0.004927655683722403</v>
      </c>
      <c r="R87" s="10">
        <v>0.009099543895780753</v>
      </c>
      <c r="S87" s="10">
        <v>0.0039424117260769</v>
      </c>
      <c r="T87" s="10">
        <v>0.0041369087968039855</v>
      </c>
      <c r="U87" s="10">
        <v>0.003996347923700279</v>
      </c>
      <c r="V87" s="10">
        <v>0.0033621479848448023</v>
      </c>
      <c r="W87" s="10">
        <v>0.005842367591761905</v>
      </c>
      <c r="X87" s="10">
        <v>0.0009828834452523646</v>
      </c>
      <c r="Y87" s="10">
        <v>0.004232691291795217</v>
      </c>
      <c r="Z87" s="10">
        <v>0.005896109641106906</v>
      </c>
      <c r="AA87" s="10">
        <v>0.007373193039075665</v>
      </c>
      <c r="AB87" s="10">
        <v>0.008820938961264723</v>
      </c>
      <c r="AC87" s="10">
        <v>0.003272593011610062</v>
      </c>
      <c r="AD87" s="10">
        <v>0.003035830204079121</v>
      </c>
      <c r="AE87" s="10">
        <v>0.0018842017508832853</v>
      </c>
      <c r="AF87" s="10">
        <v>0.0017030436357179837</v>
      </c>
      <c r="AG87" s="10">
        <v>0.003065531738526167</v>
      </c>
      <c r="AH87" s="10">
        <v>0.0036106401517153057</v>
      </c>
      <c r="AI87" s="10">
        <v>0.003778665009697139</v>
      </c>
      <c r="AJ87" s="10">
        <v>0.0025262411824315944</v>
      </c>
      <c r="AK87" s="10">
        <v>0.0026341681954956753</v>
      </c>
      <c r="AL87" s="10">
        <v>0.010069462230079733</v>
      </c>
      <c r="AM87" s="10">
        <v>0.001958930394702896</v>
      </c>
      <c r="AN87" s="10">
        <v>0.002428822740396459</v>
      </c>
      <c r="AO87" s="10">
        <v>0.0015789471957564844</v>
      </c>
      <c r="AP87" s="10">
        <v>0.0038455235413599673</v>
      </c>
      <c r="AQ87" s="10">
        <v>0.0036940934560136707</v>
      </c>
      <c r="AR87" s="10">
        <v>0.0035170546711313358</v>
      </c>
      <c r="AS87" s="10">
        <v>0.0036614400954449234</v>
      </c>
      <c r="AT87" s="10">
        <v>0.005202863954623052</v>
      </c>
      <c r="AU87" s="10">
        <v>0.005315480672174734</v>
      </c>
      <c r="AV87" s="10">
        <v>0.004716567560314808</v>
      </c>
      <c r="AW87" s="10">
        <v>0.007105188858855508</v>
      </c>
      <c r="AX87" s="10">
        <v>0.003755369674003656</v>
      </c>
      <c r="AY87" s="10">
        <v>0.0031280671219410102</v>
      </c>
      <c r="AZ87" s="10">
        <v>0.0038608344667498983</v>
      </c>
      <c r="BB87" s="23">
        <f t="shared" si="0"/>
        <v>0</v>
      </c>
      <c r="BC87" s="23">
        <f t="shared" si="1"/>
        <v>0</v>
      </c>
      <c r="BD87" s="23">
        <v>1.2588528210604486</v>
      </c>
    </row>
    <row r="88" spans="1:56" ht="12.75" hidden="1">
      <c r="A88" s="1" t="s">
        <v>143</v>
      </c>
      <c r="B88" s="10">
        <v>0.0030034359654564084</v>
      </c>
      <c r="C88" s="10">
        <v>0.0028054536672697046</v>
      </c>
      <c r="D88" s="10">
        <v>0.0021704935604776442</v>
      </c>
      <c r="E88" s="10">
        <v>0.002473872889120741</v>
      </c>
      <c r="F88" s="10">
        <v>0.0025010304822794573</v>
      </c>
      <c r="G88" s="10">
        <v>0.0010325854244518627</v>
      </c>
      <c r="H88" s="10">
        <v>0.0009707327040998782</v>
      </c>
      <c r="I88" s="10">
        <v>0.0016567296354543027</v>
      </c>
      <c r="J88" s="10">
        <v>0.002311929507442766</v>
      </c>
      <c r="K88" s="10">
        <v>0.0022982091803657994</v>
      </c>
      <c r="L88" s="10">
        <v>0.0032481017196641262</v>
      </c>
      <c r="M88" s="10">
        <v>0.00221199843108268</v>
      </c>
      <c r="N88" s="10">
        <v>0.0018301708483971775</v>
      </c>
      <c r="O88" s="10">
        <v>1.0177320608640905</v>
      </c>
      <c r="P88" s="10">
        <v>0.0008291433015599887</v>
      </c>
      <c r="Q88" s="10">
        <v>0.002408974463781817</v>
      </c>
      <c r="R88" s="10">
        <v>0.0017989379555494603</v>
      </c>
      <c r="S88" s="10">
        <v>0.0019877456526209663</v>
      </c>
      <c r="T88" s="10">
        <v>0.002040175181694355</v>
      </c>
      <c r="U88" s="10">
        <v>0.0020607491615362667</v>
      </c>
      <c r="V88" s="10">
        <v>0.0019690311160071344</v>
      </c>
      <c r="W88" s="10">
        <v>0.0017261532999640044</v>
      </c>
      <c r="X88" s="10">
        <v>0.001285295465141417</v>
      </c>
      <c r="Y88" s="10">
        <v>0.003377877682934159</v>
      </c>
      <c r="Z88" s="10">
        <v>0.0017648273669843566</v>
      </c>
      <c r="AA88" s="10">
        <v>0.002323560249823163</v>
      </c>
      <c r="AB88" s="10">
        <v>0.0018812243736177378</v>
      </c>
      <c r="AC88" s="10">
        <v>0.004959221127022846</v>
      </c>
      <c r="AD88" s="10">
        <v>0.004649285018430451</v>
      </c>
      <c r="AE88" s="10">
        <v>0.0015353840777385173</v>
      </c>
      <c r="AF88" s="10">
        <v>0.0019045334149462088</v>
      </c>
      <c r="AG88" s="10">
        <v>0.003299754365611142</v>
      </c>
      <c r="AH88" s="10">
        <v>0.0034571706945611736</v>
      </c>
      <c r="AI88" s="10">
        <v>0.0035230699659571213</v>
      </c>
      <c r="AJ88" s="10">
        <v>0.004295602005848943</v>
      </c>
      <c r="AK88" s="10">
        <v>0.004684532105724539</v>
      </c>
      <c r="AL88" s="10">
        <v>0.03813323369645197</v>
      </c>
      <c r="AM88" s="10">
        <v>0.0032116167495880366</v>
      </c>
      <c r="AN88" s="10">
        <v>0.008577559891568056</v>
      </c>
      <c r="AO88" s="10">
        <v>0.001727898722363573</v>
      </c>
      <c r="AP88" s="10">
        <v>0.007123298078864088</v>
      </c>
      <c r="AQ88" s="10">
        <v>0.005489989695625147</v>
      </c>
      <c r="AR88" s="10">
        <v>0.007913405220519506</v>
      </c>
      <c r="AS88" s="10">
        <v>0.004241624812749643</v>
      </c>
      <c r="AT88" s="10">
        <v>0.004298173980183784</v>
      </c>
      <c r="AU88" s="10">
        <v>0.005464886100858933</v>
      </c>
      <c r="AV88" s="10">
        <v>0.005619492438036092</v>
      </c>
      <c r="AW88" s="10">
        <v>0.0040882562581914346</v>
      </c>
      <c r="AX88" s="10">
        <v>0.005949547507714348</v>
      </c>
      <c r="AY88" s="10">
        <v>0.006663806764447065</v>
      </c>
      <c r="AZ88" s="10">
        <v>0.003692005604316203</v>
      </c>
      <c r="BB88" s="23">
        <f t="shared" si="0"/>
        <v>0</v>
      </c>
      <c r="BC88" s="23">
        <f t="shared" si="1"/>
        <v>0</v>
      </c>
      <c r="BD88" s="23">
        <v>1.115925534315192</v>
      </c>
    </row>
    <row r="89" spans="1:56" ht="12.75" hidden="1">
      <c r="A89" s="1" t="s">
        <v>144</v>
      </c>
      <c r="B89" s="10">
        <v>0.04446695099559834</v>
      </c>
      <c r="C89" s="10">
        <v>0.03461792848589751</v>
      </c>
      <c r="D89" s="10">
        <v>0.012357876850080062</v>
      </c>
      <c r="E89" s="10">
        <v>0.06983907210262172</v>
      </c>
      <c r="F89" s="10">
        <v>0.02338379751548198</v>
      </c>
      <c r="G89" s="10">
        <v>0.016840798276728863</v>
      </c>
      <c r="H89" s="10">
        <v>0.009756824628262528</v>
      </c>
      <c r="I89" s="10">
        <v>0.011091573527281077</v>
      </c>
      <c r="J89" s="10">
        <v>0.03031878768472177</v>
      </c>
      <c r="K89" s="10">
        <v>0.015573757109510521</v>
      </c>
      <c r="L89" s="10">
        <v>0.011989406104321762</v>
      </c>
      <c r="M89" s="10">
        <v>0.014061770635508645</v>
      </c>
      <c r="N89" s="10">
        <v>0.015292436682149435</v>
      </c>
      <c r="O89" s="10">
        <v>0.015263614377535211</v>
      </c>
      <c r="P89" s="10">
        <v>1.0289395907073722</v>
      </c>
      <c r="Q89" s="10">
        <v>0.03218055047982428</v>
      </c>
      <c r="R89" s="10">
        <v>0.013607883606466644</v>
      </c>
      <c r="S89" s="10">
        <v>0.013924339497329652</v>
      </c>
      <c r="T89" s="10">
        <v>0.012177251097124177</v>
      </c>
      <c r="U89" s="10">
        <v>0.011795427713987578</v>
      </c>
      <c r="V89" s="10">
        <v>0.010264349121040845</v>
      </c>
      <c r="W89" s="10">
        <v>0.011046287288735987</v>
      </c>
      <c r="X89" s="10">
        <v>0.004968211144478434</v>
      </c>
      <c r="Y89" s="10">
        <v>0.01674820361663087</v>
      </c>
      <c r="Z89" s="10">
        <v>0.009657419644313636</v>
      </c>
      <c r="AA89" s="10">
        <v>0.013220921679835957</v>
      </c>
      <c r="AB89" s="10">
        <v>0.012728747211260747</v>
      </c>
      <c r="AC89" s="10">
        <v>0.013855546296293469</v>
      </c>
      <c r="AD89" s="10">
        <v>0.013006748951963727</v>
      </c>
      <c r="AE89" s="10">
        <v>0.09492910187461664</v>
      </c>
      <c r="AF89" s="10">
        <v>0.010939856873910253</v>
      </c>
      <c r="AG89" s="10">
        <v>0.06659917840951496</v>
      </c>
      <c r="AH89" s="10">
        <v>0.06847328433075749</v>
      </c>
      <c r="AI89" s="10">
        <v>0.025053058727421973</v>
      </c>
      <c r="AJ89" s="10">
        <v>0.01217220710428734</v>
      </c>
      <c r="AK89" s="10">
        <v>0.011502938592918645</v>
      </c>
      <c r="AL89" s="10">
        <v>0.012837362962143925</v>
      </c>
      <c r="AM89" s="10">
        <v>0.009524785345370256</v>
      </c>
      <c r="AN89" s="10">
        <v>0.011380644413390924</v>
      </c>
      <c r="AO89" s="10">
        <v>0.0087111458360038</v>
      </c>
      <c r="AP89" s="10">
        <v>0.01740907701676539</v>
      </c>
      <c r="AQ89" s="10">
        <v>0.019354346877633547</v>
      </c>
      <c r="AR89" s="10">
        <v>0.013269321121291781</v>
      </c>
      <c r="AS89" s="10">
        <v>0.01632881839019499</v>
      </c>
      <c r="AT89" s="10">
        <v>0.014888425442750963</v>
      </c>
      <c r="AU89" s="10">
        <v>0.017346910160083776</v>
      </c>
      <c r="AV89" s="10">
        <v>0.014738873421852173</v>
      </c>
      <c r="AW89" s="10">
        <v>0.015685244426686912</v>
      </c>
      <c r="AX89" s="10">
        <v>0.03474368448049518</v>
      </c>
      <c r="AY89" s="10">
        <v>0.013681479765170349</v>
      </c>
      <c r="AZ89" s="10">
        <v>0.021156273749903726</v>
      </c>
      <c r="BB89" s="23">
        <f t="shared" si="0"/>
        <v>0</v>
      </c>
      <c r="BC89" s="23">
        <f t="shared" si="1"/>
        <v>0</v>
      </c>
      <c r="BD89" s="23">
        <v>2.7802385795797244</v>
      </c>
    </row>
    <row r="90" spans="1:56" ht="12.75" hidden="1">
      <c r="A90" s="1" t="s">
        <v>41</v>
      </c>
      <c r="B90" s="10">
        <v>0.014205121224513752</v>
      </c>
      <c r="C90" s="10">
        <v>0.0053325214184519795</v>
      </c>
      <c r="D90" s="10">
        <v>0.0011354353439287713</v>
      </c>
      <c r="E90" s="10">
        <v>0.0018822930614030083</v>
      </c>
      <c r="F90" s="10">
        <v>0.0037860174418759746</v>
      </c>
      <c r="G90" s="10">
        <v>0.0006448056954828351</v>
      </c>
      <c r="H90" s="10">
        <v>0.0007797297732893382</v>
      </c>
      <c r="I90" s="10">
        <v>0.0012280030705163639</v>
      </c>
      <c r="J90" s="10">
        <v>0.0028284107642809484</v>
      </c>
      <c r="K90" s="10">
        <v>0.003944359050264407</v>
      </c>
      <c r="L90" s="10">
        <v>0.021410268910809042</v>
      </c>
      <c r="M90" s="10">
        <v>0.003938118336217638</v>
      </c>
      <c r="N90" s="10">
        <v>0.009619107325884493</v>
      </c>
      <c r="O90" s="10">
        <v>0.007262136237082158</v>
      </c>
      <c r="P90" s="10">
        <v>0.0031616897944135125</v>
      </c>
      <c r="Q90" s="10">
        <v>1.042061369562743</v>
      </c>
      <c r="R90" s="10">
        <v>0.005812469014349215</v>
      </c>
      <c r="S90" s="10">
        <v>0.002485759934105014</v>
      </c>
      <c r="T90" s="10">
        <v>0.005015267957981902</v>
      </c>
      <c r="U90" s="10">
        <v>0.002806969434731348</v>
      </c>
      <c r="V90" s="10">
        <v>0.004006669452008076</v>
      </c>
      <c r="W90" s="10">
        <v>0.005579507176274051</v>
      </c>
      <c r="X90" s="10">
        <v>0.0015324997184225767</v>
      </c>
      <c r="Y90" s="10">
        <v>0.004088862110532155</v>
      </c>
      <c r="Z90" s="10">
        <v>0.006317088682468579</v>
      </c>
      <c r="AA90" s="10">
        <v>0.00471732332853997</v>
      </c>
      <c r="AB90" s="10">
        <v>0.02386760618574582</v>
      </c>
      <c r="AC90" s="10">
        <v>0.0014236551781369134</v>
      </c>
      <c r="AD90" s="10">
        <v>0.0014409470338567114</v>
      </c>
      <c r="AE90" s="10">
        <v>0.001074306253200266</v>
      </c>
      <c r="AF90" s="10">
        <v>0.0011041069430604072</v>
      </c>
      <c r="AG90" s="10">
        <v>0.0019197015756283334</v>
      </c>
      <c r="AH90" s="10">
        <v>0.0020850441558652763</v>
      </c>
      <c r="AI90" s="10">
        <v>0.00259773124077838</v>
      </c>
      <c r="AJ90" s="10">
        <v>0.001417989612114921</v>
      </c>
      <c r="AK90" s="10">
        <v>0.0012782835066233026</v>
      </c>
      <c r="AL90" s="10">
        <v>0.002096961760414663</v>
      </c>
      <c r="AM90" s="10">
        <v>0.0010227317138249846</v>
      </c>
      <c r="AN90" s="10">
        <v>0.0012598586509803523</v>
      </c>
      <c r="AO90" s="10">
        <v>0.0010741792669265553</v>
      </c>
      <c r="AP90" s="10">
        <v>0.002552113717302828</v>
      </c>
      <c r="AQ90" s="10">
        <v>0.002521231388419569</v>
      </c>
      <c r="AR90" s="10">
        <v>0.0022250177391008315</v>
      </c>
      <c r="AS90" s="10">
        <v>0.009076866403721264</v>
      </c>
      <c r="AT90" s="10">
        <v>0.008662925352386708</v>
      </c>
      <c r="AU90" s="10">
        <v>0.0032778892984956795</v>
      </c>
      <c r="AV90" s="10">
        <v>0.0017219121782397538</v>
      </c>
      <c r="AW90" s="10">
        <v>0.0019548312439730277</v>
      </c>
      <c r="AX90" s="10">
        <v>0.0022898491185049507</v>
      </c>
      <c r="AY90" s="10">
        <v>0.0030883240594842647</v>
      </c>
      <c r="AZ90" s="10">
        <v>0.0022920860211222862</v>
      </c>
      <c r="BB90" s="23">
        <f t="shared" si="0"/>
        <v>0</v>
      </c>
      <c r="BC90" s="23">
        <f t="shared" si="1"/>
        <v>0</v>
      </c>
      <c r="BD90" s="23">
        <v>1.5253056657001813</v>
      </c>
    </row>
    <row r="91" spans="1:56" ht="12.75" hidden="1">
      <c r="A91" s="1" t="s">
        <v>43</v>
      </c>
      <c r="B91" s="10">
        <v>0.0033288442207334685</v>
      </c>
      <c r="C91" s="10">
        <v>0.003166306902806748</v>
      </c>
      <c r="D91" s="10">
        <v>0.0014384913091444902</v>
      </c>
      <c r="E91" s="10">
        <v>0.004254682624282153</v>
      </c>
      <c r="F91" s="10">
        <v>0.009815673200724148</v>
      </c>
      <c r="G91" s="10">
        <v>0.0017223284038686772</v>
      </c>
      <c r="H91" s="10">
        <v>0.0026321375283837873</v>
      </c>
      <c r="I91" s="10">
        <v>0.0030969418838650803</v>
      </c>
      <c r="J91" s="10">
        <v>0.0296965979259004</v>
      </c>
      <c r="K91" s="10">
        <v>0.008038077092729214</v>
      </c>
      <c r="L91" s="10">
        <v>0.003138114307817758</v>
      </c>
      <c r="M91" s="10">
        <v>0.010451731762402036</v>
      </c>
      <c r="N91" s="10">
        <v>0.0033975131137136865</v>
      </c>
      <c r="O91" s="10">
        <v>0.0025483976547093844</v>
      </c>
      <c r="P91" s="10">
        <v>0.004154331860572554</v>
      </c>
      <c r="Q91" s="10">
        <v>0.0037974549522561884</v>
      </c>
      <c r="R91" s="10">
        <v>1.0819109144223846</v>
      </c>
      <c r="S91" s="10">
        <v>0.008249799764326413</v>
      </c>
      <c r="T91" s="10">
        <v>0.004968336376469912</v>
      </c>
      <c r="U91" s="10">
        <v>0.005662135232014827</v>
      </c>
      <c r="V91" s="10">
        <v>0.0047892398012533794</v>
      </c>
      <c r="W91" s="10">
        <v>0.009547781380894495</v>
      </c>
      <c r="X91" s="10">
        <v>0.0008644136849188681</v>
      </c>
      <c r="Y91" s="10">
        <v>0.007290229015577943</v>
      </c>
      <c r="Z91" s="10">
        <v>0.01925041832999462</v>
      </c>
      <c r="AA91" s="10">
        <v>0.005835582834675902</v>
      </c>
      <c r="AB91" s="10">
        <v>0.005801299350999966</v>
      </c>
      <c r="AC91" s="10">
        <v>0.0021497964214590107</v>
      </c>
      <c r="AD91" s="10">
        <v>0.0028098961701609145</v>
      </c>
      <c r="AE91" s="10">
        <v>0.0015608161562374369</v>
      </c>
      <c r="AF91" s="10">
        <v>0.0014485436220448293</v>
      </c>
      <c r="AG91" s="10">
        <v>0.002488677626461248</v>
      </c>
      <c r="AH91" s="10">
        <v>0.0033758930929032303</v>
      </c>
      <c r="AI91" s="10">
        <v>0.003382469073241646</v>
      </c>
      <c r="AJ91" s="10">
        <v>0.0025241979057319445</v>
      </c>
      <c r="AK91" s="10">
        <v>0.004575017382118132</v>
      </c>
      <c r="AL91" s="10">
        <v>0.002253284121736876</v>
      </c>
      <c r="AM91" s="10">
        <v>0.0022311139449787453</v>
      </c>
      <c r="AN91" s="10">
        <v>0.0018659204438537479</v>
      </c>
      <c r="AO91" s="10">
        <v>0.00286833617114871</v>
      </c>
      <c r="AP91" s="10">
        <v>0.0029474143972803564</v>
      </c>
      <c r="AQ91" s="10">
        <v>0.003991620938789112</v>
      </c>
      <c r="AR91" s="10">
        <v>0.0032176533984002195</v>
      </c>
      <c r="AS91" s="10">
        <v>0.004082762626185131</v>
      </c>
      <c r="AT91" s="10">
        <v>0.003551997007173222</v>
      </c>
      <c r="AU91" s="10">
        <v>0.004070821024897981</v>
      </c>
      <c r="AV91" s="10">
        <v>0.003011411914017211</v>
      </c>
      <c r="AW91" s="10">
        <v>0.007369445664989733</v>
      </c>
      <c r="AX91" s="10">
        <v>0.0028915957309916546</v>
      </c>
      <c r="AY91" s="10">
        <v>0.0038139035546823122</v>
      </c>
      <c r="AZ91" s="10">
        <v>0.003021160686767481</v>
      </c>
      <c r="BB91" s="23">
        <f t="shared" si="0"/>
        <v>0</v>
      </c>
      <c r="BC91" s="23">
        <f t="shared" si="1"/>
        <v>0</v>
      </c>
      <c r="BD91" s="23">
        <v>1.3047201002698405</v>
      </c>
    </row>
    <row r="92" spans="1:56" ht="12.75" hidden="1">
      <c r="A92" s="1" t="s">
        <v>145</v>
      </c>
      <c r="B92" s="10">
        <v>0.0003638787692441021</v>
      </c>
      <c r="C92" s="10">
        <v>0.00044568614784080025</v>
      </c>
      <c r="D92" s="10">
        <v>0.00019043076469289034</v>
      </c>
      <c r="E92" s="10">
        <v>0.0004764839827545754</v>
      </c>
      <c r="F92" s="10">
        <v>0.002024684524974436</v>
      </c>
      <c r="G92" s="10">
        <v>0.00016934561749318682</v>
      </c>
      <c r="H92" s="10">
        <v>0.0002667157677004902</v>
      </c>
      <c r="I92" s="10">
        <v>0.00015282486574158533</v>
      </c>
      <c r="J92" s="10">
        <v>0.0011264902755331696</v>
      </c>
      <c r="K92" s="10">
        <v>0.0016627921646891772</v>
      </c>
      <c r="L92" s="10">
        <v>0.0003533971687086291</v>
      </c>
      <c r="M92" s="10">
        <v>0.0005801634137430642</v>
      </c>
      <c r="N92" s="10">
        <v>0.0005939724353603182</v>
      </c>
      <c r="O92" s="10">
        <v>0.0003554287889528804</v>
      </c>
      <c r="P92" s="10">
        <v>0.00018581450159242506</v>
      </c>
      <c r="Q92" s="10">
        <v>0.00034978396059193433</v>
      </c>
      <c r="R92" s="10">
        <v>0.001784350828215421</v>
      </c>
      <c r="S92" s="10">
        <v>1.0400250050328623</v>
      </c>
      <c r="T92" s="10">
        <v>0.027536739425433807</v>
      </c>
      <c r="U92" s="10">
        <v>0.014134185440185196</v>
      </c>
      <c r="V92" s="10">
        <v>0.003018690556087025</v>
      </c>
      <c r="W92" s="10">
        <v>0.017587329137917312</v>
      </c>
      <c r="X92" s="10">
        <v>0.002313211728252945</v>
      </c>
      <c r="Y92" s="10">
        <v>0.004342096908095186</v>
      </c>
      <c r="Z92" s="10">
        <v>0.026351374651341297</v>
      </c>
      <c r="AA92" s="10">
        <v>0.006168400740898637</v>
      </c>
      <c r="AB92" s="10">
        <v>0.003011342314805706</v>
      </c>
      <c r="AC92" s="10">
        <v>0.00043852121043435233</v>
      </c>
      <c r="AD92" s="10">
        <v>0.0003151338756504512</v>
      </c>
      <c r="AE92" s="10">
        <v>0.000182290895852778</v>
      </c>
      <c r="AF92" s="10">
        <v>0.0005400889183188773</v>
      </c>
      <c r="AG92" s="10">
        <v>0.0003411647804575396</v>
      </c>
      <c r="AH92" s="10">
        <v>0.0010050202400845143</v>
      </c>
      <c r="AI92" s="10">
        <v>0.00040518491386362665</v>
      </c>
      <c r="AJ92" s="10">
        <v>0.00026164550545634043</v>
      </c>
      <c r="AK92" s="10">
        <v>0.0002943069194765772</v>
      </c>
      <c r="AL92" s="10">
        <v>0.00036310825722603616</v>
      </c>
      <c r="AM92" s="10">
        <v>0.00016719033882078624</v>
      </c>
      <c r="AN92" s="10">
        <v>0.0001811621010834834</v>
      </c>
      <c r="AO92" s="10">
        <v>0.0002486358084266509</v>
      </c>
      <c r="AP92" s="10">
        <v>0.0002966148743042908</v>
      </c>
      <c r="AQ92" s="10">
        <v>0.0004162789493570328</v>
      </c>
      <c r="AR92" s="10">
        <v>0.00036331887183589315</v>
      </c>
      <c r="AS92" s="10">
        <v>0.00030232570667045023</v>
      </c>
      <c r="AT92" s="10">
        <v>0.000286941201717833</v>
      </c>
      <c r="AU92" s="10">
        <v>0.0003912338258146902</v>
      </c>
      <c r="AV92" s="10">
        <v>0.00032404433226988376</v>
      </c>
      <c r="AW92" s="10">
        <v>0.0005339841645594211</v>
      </c>
      <c r="AX92" s="10">
        <v>0.00030335103267725423</v>
      </c>
      <c r="AY92" s="10">
        <v>0.00037716501801978147</v>
      </c>
      <c r="AZ92" s="10">
        <v>0.0003260780900487665</v>
      </c>
      <c r="BB92" s="23">
        <f t="shared" si="0"/>
        <v>0</v>
      </c>
      <c r="BC92" s="23">
        <f t="shared" si="1"/>
        <v>0</v>
      </c>
      <c r="BD92" s="23">
        <v>1.249111549984773</v>
      </c>
    </row>
    <row r="93" spans="1:56" ht="12.75" hidden="1">
      <c r="A93" s="1" t="s">
        <v>146</v>
      </c>
      <c r="B93" s="10">
        <v>0.002253682069364657</v>
      </c>
      <c r="C93" s="10">
        <v>0.0028403330135865217</v>
      </c>
      <c r="D93" s="10">
        <v>0.0010518476980910943</v>
      </c>
      <c r="E93" s="10">
        <v>0.005266345609035282</v>
      </c>
      <c r="F93" s="10">
        <v>0.006393311651645761</v>
      </c>
      <c r="G93" s="10">
        <v>0.0009857029080722916</v>
      </c>
      <c r="H93" s="10">
        <v>0.0020329437979084383</v>
      </c>
      <c r="I93" s="10">
        <v>0.0011675533921910832</v>
      </c>
      <c r="J93" s="10">
        <v>0.009437959807224837</v>
      </c>
      <c r="K93" s="10">
        <v>0.005070508588093618</v>
      </c>
      <c r="L93" s="10">
        <v>0.0024197048615606713</v>
      </c>
      <c r="M93" s="10">
        <v>0.005327528127471864</v>
      </c>
      <c r="N93" s="10">
        <v>0.004096372857158087</v>
      </c>
      <c r="O93" s="10">
        <v>0.00294251212895947</v>
      </c>
      <c r="P93" s="10">
        <v>0.0013458945068703474</v>
      </c>
      <c r="Q93" s="10">
        <v>0.003408376010957921</v>
      </c>
      <c r="R93" s="10">
        <v>0.0048584470569685645</v>
      </c>
      <c r="S93" s="10">
        <v>0.004865837176745632</v>
      </c>
      <c r="T93" s="10">
        <v>1.0178954588574243</v>
      </c>
      <c r="U93" s="10">
        <v>0.016418087788089696</v>
      </c>
      <c r="V93" s="10">
        <v>0.005576327188783759</v>
      </c>
      <c r="W93" s="10">
        <v>0.008515202904658155</v>
      </c>
      <c r="X93" s="10">
        <v>0.0035696241045300903</v>
      </c>
      <c r="Y93" s="10">
        <v>0.008369011400693552</v>
      </c>
      <c r="Z93" s="10">
        <v>0.03189926472470062</v>
      </c>
      <c r="AA93" s="10">
        <v>0.008050409139891216</v>
      </c>
      <c r="AB93" s="10">
        <v>0.005971313266845943</v>
      </c>
      <c r="AC93" s="10">
        <v>0.0015545089375662337</v>
      </c>
      <c r="AD93" s="10">
        <v>0.0018436255414974788</v>
      </c>
      <c r="AE93" s="10">
        <v>0.002285903535217894</v>
      </c>
      <c r="AF93" s="10">
        <v>0.01329107129583848</v>
      </c>
      <c r="AG93" s="10">
        <v>0.0031413436951692416</v>
      </c>
      <c r="AH93" s="10">
        <v>0.004526670570733067</v>
      </c>
      <c r="AI93" s="10">
        <v>0.0027499802191352568</v>
      </c>
      <c r="AJ93" s="10">
        <v>0.0016254202941007525</v>
      </c>
      <c r="AK93" s="10">
        <v>0.0029105522323895168</v>
      </c>
      <c r="AL93" s="10">
        <v>0.002587496436444887</v>
      </c>
      <c r="AM93" s="10">
        <v>0.0011591498011526947</v>
      </c>
      <c r="AN93" s="10">
        <v>0.0012004491719163413</v>
      </c>
      <c r="AO93" s="10">
        <v>0.0013460508385590702</v>
      </c>
      <c r="AP93" s="10">
        <v>0.0019636339548513002</v>
      </c>
      <c r="AQ93" s="10">
        <v>0.0025604435834802428</v>
      </c>
      <c r="AR93" s="10">
        <v>0.0018755194450068087</v>
      </c>
      <c r="AS93" s="10">
        <v>0.0017710002934919762</v>
      </c>
      <c r="AT93" s="10">
        <v>0.0017270995315680309</v>
      </c>
      <c r="AU93" s="10">
        <v>0.002260074776946399</v>
      </c>
      <c r="AV93" s="10">
        <v>0.001809853330338875</v>
      </c>
      <c r="AW93" s="10">
        <v>0.003789232718091439</v>
      </c>
      <c r="AX93" s="10">
        <v>0.0019385165032568975</v>
      </c>
      <c r="AY93" s="10">
        <v>0.0024701978708226735</v>
      </c>
      <c r="AZ93" s="10">
        <v>0.002100678522914157</v>
      </c>
      <c r="BB93" s="23">
        <f t="shared" si="0"/>
        <v>0</v>
      </c>
      <c r="BC93" s="23">
        <f t="shared" si="1"/>
        <v>0</v>
      </c>
      <c r="BD93" s="23">
        <v>1.3089791365919772</v>
      </c>
    </row>
    <row r="94" spans="1:56" ht="12.75" hidden="1">
      <c r="A94" s="1" t="s">
        <v>49</v>
      </c>
      <c r="B94" s="10">
        <v>0.0025823295563523864</v>
      </c>
      <c r="C94" s="10">
        <v>0.00179152111795217</v>
      </c>
      <c r="D94" s="10">
        <v>0.0034782492425796748</v>
      </c>
      <c r="E94" s="10">
        <v>0.0033378936730570122</v>
      </c>
      <c r="F94" s="10">
        <v>0.005364706359010425</v>
      </c>
      <c r="G94" s="10">
        <v>0.0026079781897574033</v>
      </c>
      <c r="H94" s="10">
        <v>0.0019079340165346831</v>
      </c>
      <c r="I94" s="10">
        <v>0.0004969893566193189</v>
      </c>
      <c r="J94" s="10">
        <v>0.00460729634317445</v>
      </c>
      <c r="K94" s="10">
        <v>0.0015088264006573291</v>
      </c>
      <c r="L94" s="10">
        <v>0.0007689736886848801</v>
      </c>
      <c r="M94" s="10">
        <v>0.002145678378843615</v>
      </c>
      <c r="N94" s="10">
        <v>0.0018662951247257007</v>
      </c>
      <c r="O94" s="10">
        <v>0.003169255819960166</v>
      </c>
      <c r="P94" s="10">
        <v>0.0005286094500292676</v>
      </c>
      <c r="Q94" s="10">
        <v>0.0016662832089608885</v>
      </c>
      <c r="R94" s="10">
        <v>0.0013891917963955599</v>
      </c>
      <c r="S94" s="10">
        <v>0.0036796160569098737</v>
      </c>
      <c r="T94" s="10">
        <v>0.003103471743602322</v>
      </c>
      <c r="U94" s="10">
        <v>1.019323976491856</v>
      </c>
      <c r="V94" s="10">
        <v>0.0012263225168086427</v>
      </c>
      <c r="W94" s="10">
        <v>0.002632961949959458</v>
      </c>
      <c r="X94" s="10">
        <v>0.0005911802719886232</v>
      </c>
      <c r="Y94" s="10">
        <v>0.01362534706852228</v>
      </c>
      <c r="Z94" s="10">
        <v>0.016618324765784648</v>
      </c>
      <c r="AA94" s="10">
        <v>0.0010616410748480259</v>
      </c>
      <c r="AB94" s="10">
        <v>0.0020671882849090544</v>
      </c>
      <c r="AC94" s="10">
        <v>0.0011465503661778546</v>
      </c>
      <c r="AD94" s="10">
        <v>0.0009161315402461093</v>
      </c>
      <c r="AE94" s="10">
        <v>0.0005005654876967869</v>
      </c>
      <c r="AF94" s="10">
        <v>0.0008356598823616074</v>
      </c>
      <c r="AG94" s="10">
        <v>0.0010861206174167589</v>
      </c>
      <c r="AH94" s="10">
        <v>0.0029375276953987547</v>
      </c>
      <c r="AI94" s="10">
        <v>0.001755054137982778</v>
      </c>
      <c r="AJ94" s="10">
        <v>0.0007351629757713059</v>
      </c>
      <c r="AK94" s="10">
        <v>0.0008644390905239036</v>
      </c>
      <c r="AL94" s="10">
        <v>0.001395648301920132</v>
      </c>
      <c r="AM94" s="10">
        <v>0.0005782076615473382</v>
      </c>
      <c r="AN94" s="10">
        <v>0.0005961799561065508</v>
      </c>
      <c r="AO94" s="10">
        <v>0.0008071102559305464</v>
      </c>
      <c r="AP94" s="10">
        <v>0.0009802182007090587</v>
      </c>
      <c r="AQ94" s="10">
        <v>0.0014275246926064337</v>
      </c>
      <c r="AR94" s="10">
        <v>0.0020970672140702227</v>
      </c>
      <c r="AS94" s="10">
        <v>0.0008678123080021823</v>
      </c>
      <c r="AT94" s="10">
        <v>0.0008556874784596008</v>
      </c>
      <c r="AU94" s="10">
        <v>0.0009879753382443788</v>
      </c>
      <c r="AV94" s="10">
        <v>0.0008705309369300731</v>
      </c>
      <c r="AW94" s="10">
        <v>0.0012397018977811135</v>
      </c>
      <c r="AX94" s="10">
        <v>0.001064975196511049</v>
      </c>
      <c r="AY94" s="10">
        <v>0.0020426337207399537</v>
      </c>
      <c r="AZ94" s="10">
        <v>0.0010007307043505358</v>
      </c>
      <c r="BB94" s="23">
        <f t="shared" si="0"/>
        <v>0</v>
      </c>
      <c r="BC94" s="23">
        <f t="shared" si="1"/>
        <v>0</v>
      </c>
      <c r="BD94" s="23">
        <v>1.2107626529330127</v>
      </c>
    </row>
    <row r="95" spans="1:56" ht="12.75" hidden="1">
      <c r="A95" s="1" t="s">
        <v>147</v>
      </c>
      <c r="B95" s="10">
        <v>0.0008118606871484168</v>
      </c>
      <c r="C95" s="10">
        <v>0.0008037912463191931</v>
      </c>
      <c r="D95" s="10">
        <v>0.0004697372572715327</v>
      </c>
      <c r="E95" s="10">
        <v>0.0007862723232416527</v>
      </c>
      <c r="F95" s="10">
        <v>0.0008713193482411251</v>
      </c>
      <c r="G95" s="10">
        <v>0.0003497974476161796</v>
      </c>
      <c r="H95" s="10">
        <v>0.0004192985957066339</v>
      </c>
      <c r="I95" s="10">
        <v>0.0016085587588904626</v>
      </c>
      <c r="J95" s="10">
        <v>0.0011393778707369329</v>
      </c>
      <c r="K95" s="10">
        <v>0.0010338055700429385</v>
      </c>
      <c r="L95" s="10">
        <v>0.0015542431176661514</v>
      </c>
      <c r="M95" s="10">
        <v>0.0014521346622175177</v>
      </c>
      <c r="N95" s="10">
        <v>0.0019138381399073008</v>
      </c>
      <c r="O95" s="10">
        <v>0.00211075700796454</v>
      </c>
      <c r="P95" s="10">
        <v>0.000483471861697957</v>
      </c>
      <c r="Q95" s="10">
        <v>0.00159288674202206</v>
      </c>
      <c r="R95" s="10">
        <v>0.002034819326063807</v>
      </c>
      <c r="S95" s="10">
        <v>0.002562406004878018</v>
      </c>
      <c r="T95" s="10">
        <v>0.0022245964082004835</v>
      </c>
      <c r="U95" s="10">
        <v>0.0032015250490015456</v>
      </c>
      <c r="V95" s="10">
        <v>1.0239270144847012</v>
      </c>
      <c r="W95" s="10">
        <v>0.004708989917280169</v>
      </c>
      <c r="X95" s="10">
        <v>0.0033121589713300476</v>
      </c>
      <c r="Y95" s="10">
        <v>0.0025663436631655056</v>
      </c>
      <c r="Z95" s="10">
        <v>0.010475445635385763</v>
      </c>
      <c r="AA95" s="10">
        <v>0.0020674463400857496</v>
      </c>
      <c r="AB95" s="10">
        <v>0.0022835046115169603</v>
      </c>
      <c r="AC95" s="10">
        <v>0.0013501504513867653</v>
      </c>
      <c r="AD95" s="10">
        <v>0.0009736985739555807</v>
      </c>
      <c r="AE95" s="10">
        <v>0.0004973316926905503</v>
      </c>
      <c r="AF95" s="10">
        <v>0.0005349471815896971</v>
      </c>
      <c r="AG95" s="10">
        <v>0.000927227544939891</v>
      </c>
      <c r="AH95" s="10">
        <v>0.0010336325766909665</v>
      </c>
      <c r="AI95" s="10">
        <v>0.001052054322122764</v>
      </c>
      <c r="AJ95" s="10">
        <v>0.0021684208000201624</v>
      </c>
      <c r="AK95" s="10">
        <v>0.003256942934318175</v>
      </c>
      <c r="AL95" s="10">
        <v>0.0019237085043874898</v>
      </c>
      <c r="AM95" s="10">
        <v>0.0008539545800881097</v>
      </c>
      <c r="AN95" s="10">
        <v>0.000732142344170444</v>
      </c>
      <c r="AO95" s="10">
        <v>0.00048133980790692897</v>
      </c>
      <c r="AP95" s="10">
        <v>0.0016892300893997993</v>
      </c>
      <c r="AQ95" s="10">
        <v>0.001895751902487535</v>
      </c>
      <c r="AR95" s="10">
        <v>0.001249304721468212</v>
      </c>
      <c r="AS95" s="10">
        <v>0.0013437812399257898</v>
      </c>
      <c r="AT95" s="10">
        <v>0.0012837757503186466</v>
      </c>
      <c r="AU95" s="10">
        <v>0.001035573641495168</v>
      </c>
      <c r="AV95" s="10">
        <v>0.0009919097770765197</v>
      </c>
      <c r="AW95" s="10">
        <v>0.0010152406666881105</v>
      </c>
      <c r="AX95" s="10">
        <v>0.0014874301593740997</v>
      </c>
      <c r="AY95" s="10">
        <v>0.0012525048004433268</v>
      </c>
      <c r="AZ95" s="10">
        <v>0.001133959027662509</v>
      </c>
      <c r="BB95" s="23">
        <f t="shared" si="0"/>
        <v>0</v>
      </c>
      <c r="BC95" s="23">
        <f t="shared" si="1"/>
        <v>0</v>
      </c>
      <c r="BD95" s="23">
        <v>0.6429452877695501</v>
      </c>
    </row>
    <row r="96" spans="1:56" ht="12.75" hidden="1">
      <c r="A96" s="1" t="s">
        <v>148</v>
      </c>
      <c r="B96" s="10">
        <v>0.00035381368908215247</v>
      </c>
      <c r="C96" s="10">
        <v>0.0002867551372410925</v>
      </c>
      <c r="D96" s="10">
        <v>0.00014123123205030648</v>
      </c>
      <c r="E96" s="10">
        <v>0.00280459428882821</v>
      </c>
      <c r="F96" s="10">
        <v>0.0004967351789224157</v>
      </c>
      <c r="G96" s="10">
        <v>0.00011633941124826927</v>
      </c>
      <c r="H96" s="10">
        <v>0.00036326983674711</v>
      </c>
      <c r="I96" s="10">
        <v>0.00023485763727617196</v>
      </c>
      <c r="J96" s="10">
        <v>0.001469201950839403</v>
      </c>
      <c r="K96" s="10">
        <v>0.00029775084377306243</v>
      </c>
      <c r="L96" s="10">
        <v>0.00022163456566298633</v>
      </c>
      <c r="M96" s="10">
        <v>0.0005245076429275855</v>
      </c>
      <c r="N96" s="10">
        <v>0.0002860729422937839</v>
      </c>
      <c r="O96" s="10">
        <v>0.00026259902817574036</v>
      </c>
      <c r="P96" s="10">
        <v>0.00014198133695509998</v>
      </c>
      <c r="Q96" s="10">
        <v>0.0002633248691724567</v>
      </c>
      <c r="R96" s="10">
        <v>0.00023131119344108015</v>
      </c>
      <c r="S96" s="10">
        <v>0.0007529747168433364</v>
      </c>
      <c r="T96" s="10">
        <v>0.0005400689472454363</v>
      </c>
      <c r="U96" s="10">
        <v>0.0020672304863778588</v>
      </c>
      <c r="V96" s="10">
        <v>0.0008989521091418765</v>
      </c>
      <c r="W96" s="10">
        <v>1.0041917991215128</v>
      </c>
      <c r="X96" s="10">
        <v>0.00018698279738181794</v>
      </c>
      <c r="Y96" s="10">
        <v>0.0005902082077703969</v>
      </c>
      <c r="Z96" s="10">
        <v>0.001444595962800159</v>
      </c>
      <c r="AA96" s="10">
        <v>0.0002712779659216695</v>
      </c>
      <c r="AB96" s="10">
        <v>0.000474023655883343</v>
      </c>
      <c r="AC96" s="10">
        <v>0.0002218243367020826</v>
      </c>
      <c r="AD96" s="10">
        <v>0.00024208419799693487</v>
      </c>
      <c r="AE96" s="10">
        <v>0.00014010528289204623</v>
      </c>
      <c r="AF96" s="10">
        <v>0.00015595543148308209</v>
      </c>
      <c r="AG96" s="10">
        <v>0.00029906306419899537</v>
      </c>
      <c r="AH96" s="10">
        <v>0.0004004074981162871</v>
      </c>
      <c r="AI96" s="10">
        <v>0.0003811067284221557</v>
      </c>
      <c r="AJ96" s="10">
        <v>0.00022690138135313172</v>
      </c>
      <c r="AK96" s="10">
        <v>0.0005924407815446386</v>
      </c>
      <c r="AL96" s="10">
        <v>0.00019135663950234792</v>
      </c>
      <c r="AM96" s="10">
        <v>0.00017712387340025612</v>
      </c>
      <c r="AN96" s="10">
        <v>0.00017681540584877593</v>
      </c>
      <c r="AO96" s="10">
        <v>0.00019876182957811702</v>
      </c>
      <c r="AP96" s="10">
        <v>0.0003163804769898575</v>
      </c>
      <c r="AQ96" s="10">
        <v>0.00042254387942097164</v>
      </c>
      <c r="AR96" s="10">
        <v>0.0003224468676773902</v>
      </c>
      <c r="AS96" s="10">
        <v>0.00024054896868919197</v>
      </c>
      <c r="AT96" s="10">
        <v>0.000235202151073245</v>
      </c>
      <c r="AU96" s="10">
        <v>0.00030240694834014385</v>
      </c>
      <c r="AV96" s="10">
        <v>0.000250355350208076</v>
      </c>
      <c r="AW96" s="10">
        <v>0.00044011162074662405</v>
      </c>
      <c r="AX96" s="10">
        <v>0.0003391996701864972</v>
      </c>
      <c r="AY96" s="10">
        <v>0.0004307153961641335</v>
      </c>
      <c r="AZ96" s="10">
        <v>0.00029872501243799417</v>
      </c>
      <c r="BB96" s="23">
        <f t="shared" si="0"/>
        <v>0</v>
      </c>
      <c r="BC96" s="23">
        <f t="shared" si="1"/>
        <v>0</v>
      </c>
      <c r="BD96" s="23">
        <v>1.2074549487108226</v>
      </c>
    </row>
    <row r="97" spans="1:56" ht="12.75" hidden="1">
      <c r="A97" s="1" t="s">
        <v>149</v>
      </c>
      <c r="B97" s="10">
        <v>1.7986773365938018E-05</v>
      </c>
      <c r="C97" s="10">
        <v>2.0100744613294787E-05</v>
      </c>
      <c r="D97" s="10">
        <v>1.0127119599164571E-05</v>
      </c>
      <c r="E97" s="10">
        <v>1.9330504837760937E-05</v>
      </c>
      <c r="F97" s="10">
        <v>2.096229774940858E-05</v>
      </c>
      <c r="G97" s="10">
        <v>9.007497765933395E-06</v>
      </c>
      <c r="H97" s="10">
        <v>1.615283846094595E-05</v>
      </c>
      <c r="I97" s="10">
        <v>1.2169256843917731E-05</v>
      </c>
      <c r="J97" s="10">
        <v>1.916594974627033E-05</v>
      </c>
      <c r="K97" s="10">
        <v>1.6136555491996324E-05</v>
      </c>
      <c r="L97" s="10">
        <v>1.673351185893797E-05</v>
      </c>
      <c r="M97" s="10">
        <v>1.7682766727072346E-05</v>
      </c>
      <c r="N97" s="10">
        <v>1.6362397920553065E-05</v>
      </c>
      <c r="O97" s="10">
        <v>2.2796544436932152E-05</v>
      </c>
      <c r="P97" s="10">
        <v>7.488567904863122E-06</v>
      </c>
      <c r="Q97" s="10">
        <v>1.5203398493457218E-05</v>
      </c>
      <c r="R97" s="10">
        <v>1.667326756417879E-05</v>
      </c>
      <c r="S97" s="10">
        <v>1.7611119521158546E-05</v>
      </c>
      <c r="T97" s="10">
        <v>1.8014679174957764E-05</v>
      </c>
      <c r="U97" s="10">
        <v>1.6747759605980625E-05</v>
      </c>
      <c r="V97" s="10">
        <v>1.6390690853143837E-05</v>
      </c>
      <c r="W97" s="10">
        <v>1.3229375988515894E-05</v>
      </c>
      <c r="X97" s="10">
        <v>1.0174353471004889</v>
      </c>
      <c r="Y97" s="10">
        <v>2.6522197592582346E-05</v>
      </c>
      <c r="Z97" s="10">
        <v>1.616889104900474E-05</v>
      </c>
      <c r="AA97" s="10">
        <v>2.0617457834391962E-05</v>
      </c>
      <c r="AB97" s="10">
        <v>1.6890824281913344E-05</v>
      </c>
      <c r="AC97" s="10">
        <v>3.0362003061671856E-05</v>
      </c>
      <c r="AD97" s="10">
        <v>4.2315722368206224E-05</v>
      </c>
      <c r="AE97" s="10">
        <v>0.0017977236700550956</v>
      </c>
      <c r="AF97" s="10">
        <v>2.4693923425512212E-05</v>
      </c>
      <c r="AG97" s="10">
        <v>3.1748111197646944E-05</v>
      </c>
      <c r="AH97" s="10">
        <v>0.0001238698039644465</v>
      </c>
      <c r="AI97" s="10">
        <v>0.0001490985576395186</v>
      </c>
      <c r="AJ97" s="10">
        <v>2.086470710740207E-05</v>
      </c>
      <c r="AK97" s="10">
        <v>1.4884596332105446E-05</v>
      </c>
      <c r="AL97" s="10">
        <v>2.1580145961009128E-05</v>
      </c>
      <c r="AM97" s="10">
        <v>1.592004024222373E-05</v>
      </c>
      <c r="AN97" s="10">
        <v>1.7384175618102E-05</v>
      </c>
      <c r="AO97" s="10">
        <v>1.1628093809776193E-05</v>
      </c>
      <c r="AP97" s="10">
        <v>2.6583120636633288E-05</v>
      </c>
      <c r="AQ97" s="10">
        <v>9.89491701669386E-05</v>
      </c>
      <c r="AR97" s="10">
        <v>1.9868439824091945E-05</v>
      </c>
      <c r="AS97" s="10">
        <v>2.4267714029137886E-05</v>
      </c>
      <c r="AT97" s="10">
        <v>2.026935753912292E-05</v>
      </c>
      <c r="AU97" s="10">
        <v>2.3310473736514822E-05</v>
      </c>
      <c r="AV97" s="10">
        <v>1.9128142871867498E-05</v>
      </c>
      <c r="AW97" s="10">
        <v>1.9399025070498935E-05</v>
      </c>
      <c r="AX97" s="10">
        <v>2.6994904441024132E-05</v>
      </c>
      <c r="AY97" s="10">
        <v>1.9102935802958224E-05</v>
      </c>
      <c r="AZ97" s="10">
        <v>3.090208020154853E-05</v>
      </c>
      <c r="BB97" s="23">
        <f t="shared" si="0"/>
        <v>0</v>
      </c>
      <c r="BC97" s="23">
        <f t="shared" si="1"/>
        <v>0</v>
      </c>
      <c r="BD97" s="23">
        <v>1.290687928451138</v>
      </c>
    </row>
    <row r="98" spans="1:56" ht="12.75" hidden="1">
      <c r="A98" s="1" t="s">
        <v>57</v>
      </c>
      <c r="B98" s="10">
        <v>0.00038281963171678886</v>
      </c>
      <c r="C98" s="10">
        <v>0.00046444943035718167</v>
      </c>
      <c r="D98" s="10">
        <v>0.00021338871872633716</v>
      </c>
      <c r="E98" s="10">
        <v>0.006967609749123257</v>
      </c>
      <c r="F98" s="10">
        <v>0.00046807077797944335</v>
      </c>
      <c r="G98" s="10">
        <v>0.0001824396863415007</v>
      </c>
      <c r="H98" s="10">
        <v>0.00015259683840994508</v>
      </c>
      <c r="I98" s="10">
        <v>0.0002710326421873301</v>
      </c>
      <c r="J98" s="10">
        <v>0.00037628254986072865</v>
      </c>
      <c r="K98" s="10">
        <v>0.0003733590582081344</v>
      </c>
      <c r="L98" s="10">
        <v>0.00035064672466231787</v>
      </c>
      <c r="M98" s="10">
        <v>0.00031238953264358434</v>
      </c>
      <c r="N98" s="10">
        <v>0.0002959344987175583</v>
      </c>
      <c r="O98" s="10">
        <v>0.00042424021046603874</v>
      </c>
      <c r="P98" s="10">
        <v>9.418001362629906E-05</v>
      </c>
      <c r="Q98" s="10">
        <v>0.0002930838900798175</v>
      </c>
      <c r="R98" s="10">
        <v>0.00030802772279488666</v>
      </c>
      <c r="S98" s="10">
        <v>0.0003400879179646441</v>
      </c>
      <c r="T98" s="10">
        <v>0.0003577484272296895</v>
      </c>
      <c r="U98" s="10">
        <v>0.0003514272859241406</v>
      </c>
      <c r="V98" s="10">
        <v>0.0003345937775451719</v>
      </c>
      <c r="W98" s="10">
        <v>0.00028117395569712545</v>
      </c>
      <c r="X98" s="10">
        <v>0.00018517436716004672</v>
      </c>
      <c r="Y98" s="10">
        <v>1.0014131690368304</v>
      </c>
      <c r="Z98" s="10">
        <v>0.00026362236052987893</v>
      </c>
      <c r="AA98" s="10">
        <v>0.00039365049623301193</v>
      </c>
      <c r="AB98" s="10">
        <v>0.00032958580556970645</v>
      </c>
      <c r="AC98" s="10">
        <v>0.0003582238178864005</v>
      </c>
      <c r="AD98" s="10">
        <v>0.00038994156226139325</v>
      </c>
      <c r="AE98" s="10">
        <v>0.0002697368571568824</v>
      </c>
      <c r="AF98" s="10">
        <v>0.009845219094065064</v>
      </c>
      <c r="AG98" s="10">
        <v>0.0004851812192523813</v>
      </c>
      <c r="AH98" s="10">
        <v>0.0005480163837182974</v>
      </c>
      <c r="AI98" s="10">
        <v>0.0006471534646775386</v>
      </c>
      <c r="AJ98" s="10">
        <v>0.00039047465168186085</v>
      </c>
      <c r="AK98" s="10">
        <v>0.00029224482842261636</v>
      </c>
      <c r="AL98" s="10">
        <v>0.00039685539232760063</v>
      </c>
      <c r="AM98" s="10">
        <v>0.00029765544522588114</v>
      </c>
      <c r="AN98" s="10">
        <v>0.00039903967091933345</v>
      </c>
      <c r="AO98" s="10">
        <v>0.00025155438623195915</v>
      </c>
      <c r="AP98" s="10">
        <v>0.0006196994944747528</v>
      </c>
      <c r="AQ98" s="10">
        <v>0.0006615097567068671</v>
      </c>
      <c r="AR98" s="10">
        <v>0.00041786794110983924</v>
      </c>
      <c r="AS98" s="10">
        <v>0.0005722829957165957</v>
      </c>
      <c r="AT98" s="10">
        <v>0.0005030001015947988</v>
      </c>
      <c r="AU98" s="10">
        <v>0.0005542282205090118</v>
      </c>
      <c r="AV98" s="10">
        <v>0.0004392105629865596</v>
      </c>
      <c r="AW98" s="10">
        <v>0.00047273711676684563</v>
      </c>
      <c r="AX98" s="10">
        <v>0.0005693034246794927</v>
      </c>
      <c r="AY98" s="10">
        <v>0.00037841301867546913</v>
      </c>
      <c r="AZ98" s="10">
        <v>0.0008416285008383272</v>
      </c>
      <c r="BB98" s="23">
        <f t="shared" si="0"/>
        <v>0</v>
      </c>
      <c r="BC98" s="23">
        <f t="shared" si="1"/>
        <v>0</v>
      </c>
      <c r="BD98" s="23">
        <v>1.329691318584417</v>
      </c>
    </row>
    <row r="99" spans="1:56" ht="12.75" hidden="1">
      <c r="A99" s="1" t="s">
        <v>150</v>
      </c>
      <c r="B99" s="10">
        <v>0.0005008520645588894</v>
      </c>
      <c r="C99" s="10">
        <v>0.0004843563509136407</v>
      </c>
      <c r="D99" s="10">
        <v>0.00042186347673366304</v>
      </c>
      <c r="E99" s="10">
        <v>0.0008158584360438702</v>
      </c>
      <c r="F99" s="10">
        <v>0.0006336520697094729</v>
      </c>
      <c r="G99" s="10">
        <v>0.00016564405610201968</v>
      </c>
      <c r="H99" s="10">
        <v>0.00025028715328793516</v>
      </c>
      <c r="I99" s="10">
        <v>0.00026987986155551166</v>
      </c>
      <c r="J99" s="10">
        <v>0.0005378276749784926</v>
      </c>
      <c r="K99" s="10">
        <v>0.0003563918581395845</v>
      </c>
      <c r="L99" s="10">
        <v>0.00033005904292283765</v>
      </c>
      <c r="M99" s="10">
        <v>0.0004638376664597437</v>
      </c>
      <c r="N99" s="10">
        <v>0.0003365079364139824</v>
      </c>
      <c r="O99" s="10">
        <v>0.00040077309518316457</v>
      </c>
      <c r="P99" s="10">
        <v>0.00013676573552016323</v>
      </c>
      <c r="Q99" s="10">
        <v>0.0002923472551704185</v>
      </c>
      <c r="R99" s="10">
        <v>0.00036313607621862556</v>
      </c>
      <c r="S99" s="10">
        <v>0.0003593858419657883</v>
      </c>
      <c r="T99" s="10">
        <v>0.00038387027306981656</v>
      </c>
      <c r="U99" s="10">
        <v>0.0008102609109247948</v>
      </c>
      <c r="V99" s="10">
        <v>0.00034682011750625534</v>
      </c>
      <c r="W99" s="10">
        <v>0.0003185083414963716</v>
      </c>
      <c r="X99" s="10">
        <v>0.00016939433298318558</v>
      </c>
      <c r="Y99" s="10">
        <v>0.0014950147559291116</v>
      </c>
      <c r="Z99" s="10">
        <v>1.0036487276674055</v>
      </c>
      <c r="AA99" s="10">
        <v>0.0004169208386367615</v>
      </c>
      <c r="AB99" s="10">
        <v>0.0003214756777148906</v>
      </c>
      <c r="AC99" s="10">
        <v>0.00044127549939871117</v>
      </c>
      <c r="AD99" s="10">
        <v>0.0008778393553006043</v>
      </c>
      <c r="AE99" s="10">
        <v>0.00023886789496040727</v>
      </c>
      <c r="AF99" s="10">
        <v>0.0003104630500786134</v>
      </c>
      <c r="AG99" s="10">
        <v>0.0012343449283165457</v>
      </c>
      <c r="AH99" s="10">
        <v>0.0011848066144269382</v>
      </c>
      <c r="AI99" s="10">
        <v>0.0007757495170026776</v>
      </c>
      <c r="AJ99" s="10">
        <v>0.0003447873594872513</v>
      </c>
      <c r="AK99" s="10">
        <v>0.0002937608327546171</v>
      </c>
      <c r="AL99" s="10">
        <v>0.000387988614255172</v>
      </c>
      <c r="AM99" s="10">
        <v>0.000272445880808821</v>
      </c>
      <c r="AN99" s="10">
        <v>0.0003422350362498332</v>
      </c>
      <c r="AO99" s="10">
        <v>0.0002487085777320758</v>
      </c>
      <c r="AP99" s="10">
        <v>0.0005413778766121262</v>
      </c>
      <c r="AQ99" s="10">
        <v>0.0005715531030372408</v>
      </c>
      <c r="AR99" s="10">
        <v>0.00040345367817539926</v>
      </c>
      <c r="AS99" s="10">
        <v>0.0004958502178502224</v>
      </c>
      <c r="AT99" s="10">
        <v>0.00043867301356761735</v>
      </c>
      <c r="AU99" s="10">
        <v>0.0005570595996040244</v>
      </c>
      <c r="AV99" s="10">
        <v>0.0003956071970105697</v>
      </c>
      <c r="AW99" s="10">
        <v>0.00043228189721437687</v>
      </c>
      <c r="AX99" s="10">
        <v>0.0005682280404657464</v>
      </c>
      <c r="AY99" s="10">
        <v>0.0008669614658629143</v>
      </c>
      <c r="AZ99" s="10">
        <v>0.0006773491730078102</v>
      </c>
      <c r="BB99" s="23">
        <f t="shared" si="0"/>
        <v>0</v>
      </c>
      <c r="BC99" s="23">
        <f t="shared" si="1"/>
        <v>0</v>
      </c>
      <c r="BD99" s="23">
        <v>1.069781767114756</v>
      </c>
    </row>
    <row r="100" spans="1:56" ht="12.75" hidden="1">
      <c r="A100" s="1" t="s">
        <v>151</v>
      </c>
      <c r="B100" s="10">
        <v>0.0016108439381890397</v>
      </c>
      <c r="C100" s="10">
        <v>0.0015500526502952735</v>
      </c>
      <c r="D100" s="10">
        <v>0.0007699568390182307</v>
      </c>
      <c r="E100" s="10">
        <v>0.0017315476794964467</v>
      </c>
      <c r="F100" s="10">
        <v>0.002977747024678602</v>
      </c>
      <c r="G100" s="10">
        <v>0.0006713765220739455</v>
      </c>
      <c r="H100" s="10">
        <v>0.0006677409447171748</v>
      </c>
      <c r="I100" s="10">
        <v>0.0009579918561301425</v>
      </c>
      <c r="J100" s="10">
        <v>0.009627844775108764</v>
      </c>
      <c r="K100" s="10">
        <v>0.00108906951607458</v>
      </c>
      <c r="L100" s="10">
        <v>0.00115132956136823</v>
      </c>
      <c r="M100" s="10">
        <v>0.0042616315228833435</v>
      </c>
      <c r="N100" s="10">
        <v>0.0014696611974372906</v>
      </c>
      <c r="O100" s="10">
        <v>0.001487888796531706</v>
      </c>
      <c r="P100" s="10">
        <v>0.0005002129821867245</v>
      </c>
      <c r="Q100" s="10">
        <v>0.0010587599261197866</v>
      </c>
      <c r="R100" s="10">
        <v>0.0012252774998259563</v>
      </c>
      <c r="S100" s="10">
        <v>0.0013059500293804086</v>
      </c>
      <c r="T100" s="10">
        <v>0.001329088370670953</v>
      </c>
      <c r="U100" s="10">
        <v>0.0017585278789275668</v>
      </c>
      <c r="V100" s="10">
        <v>0.002361852331381851</v>
      </c>
      <c r="W100" s="10">
        <v>0.0009653822475161622</v>
      </c>
      <c r="X100" s="10">
        <v>0.0006239758776258053</v>
      </c>
      <c r="Y100" s="10">
        <v>0.0020418865438680614</v>
      </c>
      <c r="Z100" s="10">
        <v>0.0015886524223081137</v>
      </c>
      <c r="AA100" s="10">
        <v>1.022130214835535</v>
      </c>
      <c r="AB100" s="10">
        <v>0.0022219807804266297</v>
      </c>
      <c r="AC100" s="10">
        <v>0.0013229444943650792</v>
      </c>
      <c r="AD100" s="10">
        <v>0.0016897206901011752</v>
      </c>
      <c r="AE100" s="10">
        <v>0.0008504060664309086</v>
      </c>
      <c r="AF100" s="10">
        <v>0.0009090789170284858</v>
      </c>
      <c r="AG100" s="10">
        <v>0.0014975359557412974</v>
      </c>
      <c r="AH100" s="10">
        <v>0.0018151559903346198</v>
      </c>
      <c r="AI100" s="10">
        <v>0.001926319571959272</v>
      </c>
      <c r="AJ100" s="10">
        <v>0.0015415566434852227</v>
      </c>
      <c r="AK100" s="10">
        <v>0.001630102227909949</v>
      </c>
      <c r="AL100" s="10">
        <v>0.0013120560605968422</v>
      </c>
      <c r="AM100" s="10">
        <v>0.00118251086324489</v>
      </c>
      <c r="AN100" s="10">
        <v>0.0012479967685493764</v>
      </c>
      <c r="AO100" s="10">
        <v>0.0013226957015943167</v>
      </c>
      <c r="AP100" s="10">
        <v>0.0019247894580451143</v>
      </c>
      <c r="AQ100" s="10">
        <v>0.0020123927314323175</v>
      </c>
      <c r="AR100" s="10">
        <v>0.0013840051284937777</v>
      </c>
      <c r="AS100" s="10">
        <v>0.0019083483237614764</v>
      </c>
      <c r="AT100" s="10">
        <v>0.0017675304339241278</v>
      </c>
      <c r="AU100" s="10">
        <v>0.0019994000276518475</v>
      </c>
      <c r="AV100" s="10">
        <v>0.00220254228911522</v>
      </c>
      <c r="AW100" s="10">
        <v>0.0025116995250432862</v>
      </c>
      <c r="AX100" s="10">
        <v>0.0017254425270334121</v>
      </c>
      <c r="AY100" s="10">
        <v>0.0016043559610757487</v>
      </c>
      <c r="AZ100" s="10">
        <v>0.0023896171098328513</v>
      </c>
      <c r="BB100" s="23">
        <f t="shared" si="0"/>
        <v>0</v>
      </c>
      <c r="BC100" s="23">
        <f t="shared" si="1"/>
        <v>0</v>
      </c>
      <c r="BD100" s="23">
        <v>1.197288996036593</v>
      </c>
    </row>
    <row r="101" spans="1:56" ht="12.75" hidden="1">
      <c r="A101" s="1" t="s">
        <v>63</v>
      </c>
      <c r="B101" s="10">
        <v>0.0018359437913139604</v>
      </c>
      <c r="C101" s="10">
        <v>0.001911216211498402</v>
      </c>
      <c r="D101" s="10">
        <v>0.0008788039906991961</v>
      </c>
      <c r="E101" s="10">
        <v>0.0021404838578630535</v>
      </c>
      <c r="F101" s="10">
        <v>0.002421459528741969</v>
      </c>
      <c r="G101" s="10">
        <v>0.0006286910422006345</v>
      </c>
      <c r="H101" s="10">
        <v>0.0007039650275618516</v>
      </c>
      <c r="I101" s="10">
        <v>0.0008970573641685188</v>
      </c>
      <c r="J101" s="10">
        <v>0.002617312875822113</v>
      </c>
      <c r="K101" s="10">
        <v>0.00277309793663506</v>
      </c>
      <c r="L101" s="10">
        <v>0.0019785396746398193</v>
      </c>
      <c r="M101" s="10">
        <v>0.0017748514638321812</v>
      </c>
      <c r="N101" s="10">
        <v>0.0019629072041016096</v>
      </c>
      <c r="O101" s="10">
        <v>0.0023146517855430894</v>
      </c>
      <c r="P101" s="10">
        <v>0.00047395496856979735</v>
      </c>
      <c r="Q101" s="10">
        <v>0.002249877542369932</v>
      </c>
      <c r="R101" s="10">
        <v>0.0017629496098134072</v>
      </c>
      <c r="S101" s="10">
        <v>0.0013493884706655686</v>
      </c>
      <c r="T101" s="10">
        <v>0.0016727240627883273</v>
      </c>
      <c r="U101" s="10">
        <v>0.003258452665498423</v>
      </c>
      <c r="V101" s="10">
        <v>0.002004016259332957</v>
      </c>
      <c r="W101" s="10">
        <v>0.0033267837014622215</v>
      </c>
      <c r="X101" s="10">
        <v>0.0016748230105987664</v>
      </c>
      <c r="Y101" s="10">
        <v>0.002948935065960507</v>
      </c>
      <c r="Z101" s="10">
        <v>0.008523847736947438</v>
      </c>
      <c r="AA101" s="10">
        <v>0.004802806130621377</v>
      </c>
      <c r="AB101" s="10">
        <v>1.0063208258947416</v>
      </c>
      <c r="AC101" s="10">
        <v>0.0016739508234947598</v>
      </c>
      <c r="AD101" s="10">
        <v>0.0017008477305343163</v>
      </c>
      <c r="AE101" s="10">
        <v>0.0008481676722157613</v>
      </c>
      <c r="AF101" s="10">
        <v>0.0009513118646626642</v>
      </c>
      <c r="AG101" s="10">
        <v>0.0021964384715665555</v>
      </c>
      <c r="AH101" s="10">
        <v>0.0020952955864891386</v>
      </c>
      <c r="AI101" s="10">
        <v>0.002027896433113282</v>
      </c>
      <c r="AJ101" s="10">
        <v>0.001332510262177488</v>
      </c>
      <c r="AK101" s="10">
        <v>0.0013194720702708784</v>
      </c>
      <c r="AL101" s="10">
        <v>0.001462918285640941</v>
      </c>
      <c r="AM101" s="10">
        <v>0.0010041855834669704</v>
      </c>
      <c r="AN101" s="10">
        <v>0.001270002168291758</v>
      </c>
      <c r="AO101" s="10">
        <v>0.0009409610707350883</v>
      </c>
      <c r="AP101" s="10">
        <v>0.001991636867070332</v>
      </c>
      <c r="AQ101" s="10">
        <v>0.002258162874524111</v>
      </c>
      <c r="AR101" s="10">
        <v>0.0018194258094018736</v>
      </c>
      <c r="AS101" s="10">
        <v>0.0034307568604048295</v>
      </c>
      <c r="AT101" s="10">
        <v>0.003073811839963568</v>
      </c>
      <c r="AU101" s="10">
        <v>0.002718976105087891</v>
      </c>
      <c r="AV101" s="10">
        <v>0.0015612367358758849</v>
      </c>
      <c r="AW101" s="10">
        <v>0.0024191047252331</v>
      </c>
      <c r="AX101" s="10">
        <v>0.001986928638832626</v>
      </c>
      <c r="AY101" s="10">
        <v>0.0021431638756412704</v>
      </c>
      <c r="AZ101" s="10">
        <v>0.0024963474995946563</v>
      </c>
      <c r="BB101" s="23">
        <f t="shared" si="0"/>
        <v>0</v>
      </c>
      <c r="BC101" s="23">
        <f t="shared" si="1"/>
        <v>0</v>
      </c>
      <c r="BD101" s="23">
        <v>1.2287961100336513</v>
      </c>
    </row>
    <row r="102" spans="1:56" ht="12.75" hidden="1">
      <c r="A102" s="1" t="s">
        <v>65</v>
      </c>
      <c r="B102" s="10">
        <v>0.07230916664027308</v>
      </c>
      <c r="C102" s="10">
        <v>0.086350141309188</v>
      </c>
      <c r="D102" s="10">
        <v>0.061901072695911205</v>
      </c>
      <c r="E102" s="10">
        <v>0.07714924210205276</v>
      </c>
      <c r="F102" s="10">
        <v>0.05776483179056845</v>
      </c>
      <c r="G102" s="10">
        <v>0.020543859317059907</v>
      </c>
      <c r="H102" s="10">
        <v>0.018265010799011085</v>
      </c>
      <c r="I102" s="10">
        <v>0.025947281360599077</v>
      </c>
      <c r="J102" s="10">
        <v>0.061345525928468134</v>
      </c>
      <c r="K102" s="10">
        <v>0.08891352937459171</v>
      </c>
      <c r="L102" s="10">
        <v>0.0792608930808829</v>
      </c>
      <c r="M102" s="10">
        <v>0.0911982337173402</v>
      </c>
      <c r="N102" s="10">
        <v>0.09138344416660939</v>
      </c>
      <c r="O102" s="10">
        <v>0.0823518648728617</v>
      </c>
      <c r="P102" s="10">
        <v>0.036031433877181204</v>
      </c>
      <c r="Q102" s="10">
        <v>0.07056817704803182</v>
      </c>
      <c r="R102" s="10">
        <v>0.06263809279636504</v>
      </c>
      <c r="S102" s="10">
        <v>0.09342552628369236</v>
      </c>
      <c r="T102" s="10">
        <v>0.06933717625859162</v>
      </c>
      <c r="U102" s="10">
        <v>0.08225240412556115</v>
      </c>
      <c r="V102" s="10">
        <v>0.09486903275156337</v>
      </c>
      <c r="W102" s="10">
        <v>0.0848910931100241</v>
      </c>
      <c r="X102" s="10">
        <v>0.020979274740551373</v>
      </c>
      <c r="Y102" s="10">
        <v>0.0770518157528732</v>
      </c>
      <c r="Z102" s="10">
        <v>0.06890230613149179</v>
      </c>
      <c r="AA102" s="10">
        <v>0.08566536494693557</v>
      </c>
      <c r="AB102" s="10">
        <v>0.06586167136652935</v>
      </c>
      <c r="AC102" s="10">
        <v>1.059647106735386</v>
      </c>
      <c r="AD102" s="10">
        <v>0.047252741148480736</v>
      </c>
      <c r="AE102" s="10">
        <v>0.03497701878701182</v>
      </c>
      <c r="AF102" s="10">
        <v>0.029561468959742012</v>
      </c>
      <c r="AG102" s="10">
        <v>0.059377937062064</v>
      </c>
      <c r="AH102" s="10">
        <v>0.06366933247369935</v>
      </c>
      <c r="AI102" s="10">
        <v>0.05360887667598631</v>
      </c>
      <c r="AJ102" s="10">
        <v>0.04274083470079753</v>
      </c>
      <c r="AK102" s="10">
        <v>0.03344849256247163</v>
      </c>
      <c r="AL102" s="10">
        <v>0.04449269147828198</v>
      </c>
      <c r="AM102" s="10">
        <v>0.027288352516374438</v>
      </c>
      <c r="AN102" s="10">
        <v>0.03419422884974821</v>
      </c>
      <c r="AO102" s="10">
        <v>0.02942597575436751</v>
      </c>
      <c r="AP102" s="10">
        <v>0.05474487581729779</v>
      </c>
      <c r="AQ102" s="10">
        <v>0.057401263156875784</v>
      </c>
      <c r="AR102" s="10">
        <v>0.04880596268989309</v>
      </c>
      <c r="AS102" s="10">
        <v>0.06183533984852281</v>
      </c>
      <c r="AT102" s="10">
        <v>0.058472794453720146</v>
      </c>
      <c r="AU102" s="10">
        <v>0.05891862952121961</v>
      </c>
      <c r="AV102" s="10">
        <v>0.04222085863217244</v>
      </c>
      <c r="AW102" s="10">
        <v>0.06984402675748272</v>
      </c>
      <c r="AX102" s="10">
        <v>0.05075344089989889</v>
      </c>
      <c r="AY102" s="10">
        <v>0.046055261132103356</v>
      </c>
      <c r="AZ102" s="10">
        <v>0.06666594239194659</v>
      </c>
      <c r="BB102" s="23">
        <f t="shared" si="0"/>
        <v>0</v>
      </c>
      <c r="BC102" s="23">
        <f t="shared" si="1"/>
        <v>0</v>
      </c>
      <c r="BD102" s="23">
        <v>1.3588162026698778</v>
      </c>
    </row>
    <row r="103" spans="1:56" ht="12.75" hidden="1">
      <c r="A103" s="1" t="s">
        <v>67</v>
      </c>
      <c r="B103" s="10">
        <v>0.09684277070840987</v>
      </c>
      <c r="C103" s="10">
        <v>0.1116606023591336</v>
      </c>
      <c r="D103" s="10">
        <v>0.05447747137111879</v>
      </c>
      <c r="E103" s="10">
        <v>0.1154281794443745</v>
      </c>
      <c r="F103" s="10">
        <v>0.12855889438160137</v>
      </c>
      <c r="G103" s="10">
        <v>0.0442730468998464</v>
      </c>
      <c r="H103" s="10">
        <v>0.038335627010034894</v>
      </c>
      <c r="I103" s="10">
        <v>0.06829341453635757</v>
      </c>
      <c r="J103" s="10">
        <v>0.15755556732247378</v>
      </c>
      <c r="K103" s="10">
        <v>0.07518825224740203</v>
      </c>
      <c r="L103" s="10">
        <v>0.08702744755211236</v>
      </c>
      <c r="M103" s="10">
        <v>0.08033842474158868</v>
      </c>
      <c r="N103" s="10">
        <v>0.07437473396806</v>
      </c>
      <c r="O103" s="10">
        <v>0.10594864403373912</v>
      </c>
      <c r="P103" s="10">
        <v>0.027379473999831344</v>
      </c>
      <c r="Q103" s="10">
        <v>0.07841419753459435</v>
      </c>
      <c r="R103" s="10">
        <v>0.0770013494477204</v>
      </c>
      <c r="S103" s="10">
        <v>0.08269474453842424</v>
      </c>
      <c r="T103" s="10">
        <v>0.08850702803120958</v>
      </c>
      <c r="U103" s="10">
        <v>0.09034596279912634</v>
      </c>
      <c r="V103" s="10">
        <v>0.08300573737125372</v>
      </c>
      <c r="W103" s="10">
        <v>0.07141238157287218</v>
      </c>
      <c r="X103" s="10">
        <v>0.046784888594810704</v>
      </c>
      <c r="Y103" s="10">
        <v>0.1696713628189201</v>
      </c>
      <c r="Z103" s="10">
        <v>0.08299981447515302</v>
      </c>
      <c r="AA103" s="10">
        <v>0.11122232114461195</v>
      </c>
      <c r="AB103" s="10">
        <v>0.08371648469127137</v>
      </c>
      <c r="AC103" s="10">
        <v>0.08874388278778776</v>
      </c>
      <c r="AD103" s="10">
        <v>1.0981225138234851</v>
      </c>
      <c r="AE103" s="10">
        <v>0.06362950593500297</v>
      </c>
      <c r="AF103" s="10">
        <v>0.06924108801741026</v>
      </c>
      <c r="AG103" s="10">
        <v>0.12929755609955992</v>
      </c>
      <c r="AH103" s="10">
        <v>0.1383868399865548</v>
      </c>
      <c r="AI103" s="10">
        <v>0.138086706453142</v>
      </c>
      <c r="AJ103" s="10">
        <v>0.09596516812643766</v>
      </c>
      <c r="AK103" s="10">
        <v>0.07559486580822927</v>
      </c>
      <c r="AL103" s="10">
        <v>0.09783807351826061</v>
      </c>
      <c r="AM103" s="10">
        <v>0.07580437744061184</v>
      </c>
      <c r="AN103" s="10">
        <v>0.09762082429911256</v>
      </c>
      <c r="AO103" s="10">
        <v>0.06562700236558139</v>
      </c>
      <c r="AP103" s="10">
        <v>0.15123096839072298</v>
      </c>
      <c r="AQ103" s="10">
        <v>0.15529099635382826</v>
      </c>
      <c r="AR103" s="10">
        <v>0.1018327186070682</v>
      </c>
      <c r="AS103" s="10">
        <v>0.14190517508047004</v>
      </c>
      <c r="AT103" s="10">
        <v>0.1264448498393068</v>
      </c>
      <c r="AU103" s="10">
        <v>0.13630361632703544</v>
      </c>
      <c r="AV103" s="10">
        <v>0.10800305852947917</v>
      </c>
      <c r="AW103" s="10">
        <v>0.10805504258592222</v>
      </c>
      <c r="AX103" s="10">
        <v>0.1397139698777708</v>
      </c>
      <c r="AY103" s="10">
        <v>0.10696092723080801</v>
      </c>
      <c r="AZ103" s="10">
        <v>0.2033738364857034</v>
      </c>
      <c r="BB103" s="23">
        <f t="shared" si="0"/>
        <v>0</v>
      </c>
      <c r="BC103" s="23">
        <f t="shared" si="1"/>
        <v>0</v>
      </c>
      <c r="BD103" s="23">
        <v>1.1089639374313756</v>
      </c>
    </row>
    <row r="104" spans="1:56" ht="12.75" hidden="1">
      <c r="A104" s="1" t="s">
        <v>69</v>
      </c>
      <c r="B104" s="10">
        <v>0.006704336452358034</v>
      </c>
      <c r="C104" s="10">
        <v>0.0074501860504863245</v>
      </c>
      <c r="D104" s="10">
        <v>0.0035668602162037917</v>
      </c>
      <c r="E104" s="10">
        <v>0.007024251100372596</v>
      </c>
      <c r="F104" s="10">
        <v>0.0075342735069628165</v>
      </c>
      <c r="G104" s="10">
        <v>0.0035799656322978764</v>
      </c>
      <c r="H104" s="10">
        <v>0.0029015092811256154</v>
      </c>
      <c r="I104" s="10">
        <v>0.004540451368303256</v>
      </c>
      <c r="J104" s="10">
        <v>0.006509950208264299</v>
      </c>
      <c r="K104" s="10">
        <v>0.005865613562218002</v>
      </c>
      <c r="L104" s="10">
        <v>0.006381828578275965</v>
      </c>
      <c r="M104" s="10">
        <v>0.00639970693422397</v>
      </c>
      <c r="N104" s="10">
        <v>0.005763743826437417</v>
      </c>
      <c r="O104" s="10">
        <v>0.009065437471417439</v>
      </c>
      <c r="P104" s="10">
        <v>0.0018931013050303566</v>
      </c>
      <c r="Q104" s="10">
        <v>0.005393039619242681</v>
      </c>
      <c r="R104" s="10">
        <v>0.005974842197253813</v>
      </c>
      <c r="S104" s="10">
        <v>0.006152271421952009</v>
      </c>
      <c r="T104" s="10">
        <v>0.007066582647833404</v>
      </c>
      <c r="U104" s="10">
        <v>0.0063833582018148</v>
      </c>
      <c r="V104" s="10">
        <v>0.006064599989904733</v>
      </c>
      <c r="W104" s="10">
        <v>0.004812171531369643</v>
      </c>
      <c r="X104" s="10">
        <v>0.002776288893878252</v>
      </c>
      <c r="Y104" s="10">
        <v>0.010239692860910208</v>
      </c>
      <c r="Z104" s="10">
        <v>0.005998362177412252</v>
      </c>
      <c r="AA104" s="10">
        <v>0.007844137934480737</v>
      </c>
      <c r="AB104" s="10">
        <v>0.006530087648809406</v>
      </c>
      <c r="AC104" s="10">
        <v>0.006490411966287027</v>
      </c>
      <c r="AD104" s="10">
        <v>0.006256571695024012</v>
      </c>
      <c r="AE104" s="10">
        <v>1.004110588180885</v>
      </c>
      <c r="AF104" s="10">
        <v>0.005933537970036071</v>
      </c>
      <c r="AG104" s="10">
        <v>0.009448111751080587</v>
      </c>
      <c r="AH104" s="10">
        <v>0.009058887163062853</v>
      </c>
      <c r="AI104" s="10">
        <v>0.010019881298635404</v>
      </c>
      <c r="AJ104" s="10">
        <v>0.008567948346033135</v>
      </c>
      <c r="AK104" s="10">
        <v>0.005834406630704434</v>
      </c>
      <c r="AL104" s="10">
        <v>0.008394108705111649</v>
      </c>
      <c r="AM104" s="10">
        <v>0.0067441412889395315</v>
      </c>
      <c r="AN104" s="10">
        <v>0.006957506282983751</v>
      </c>
      <c r="AO104" s="10">
        <v>0.004567895164011168</v>
      </c>
      <c r="AP104" s="10">
        <v>0.010580288773333465</v>
      </c>
      <c r="AQ104" s="10">
        <v>0.012048284163191548</v>
      </c>
      <c r="AR104" s="10">
        <v>0.007724426736321572</v>
      </c>
      <c r="AS104" s="10">
        <v>0.009648688152064986</v>
      </c>
      <c r="AT104" s="10">
        <v>0.007819809935956138</v>
      </c>
      <c r="AU104" s="10">
        <v>0.009188770649590748</v>
      </c>
      <c r="AV104" s="10">
        <v>0.007498626180243568</v>
      </c>
      <c r="AW104" s="10">
        <v>0.007547409689342893</v>
      </c>
      <c r="AX104" s="10">
        <v>0.011018446808466895</v>
      </c>
      <c r="AY104" s="10">
        <v>0.007451361145622538</v>
      </c>
      <c r="AZ104" s="10">
        <v>0.012252505001727377</v>
      </c>
      <c r="BB104" s="23">
        <f t="shared" si="0"/>
        <v>0</v>
      </c>
      <c r="BC104" s="23">
        <f t="shared" si="1"/>
        <v>0</v>
      </c>
      <c r="BD104" s="23">
        <v>1.2829911239811809</v>
      </c>
    </row>
    <row r="105" spans="1:56" ht="12.75" hidden="1">
      <c r="A105" s="1" t="s">
        <v>71</v>
      </c>
      <c r="B105" s="10">
        <v>0.0045774496485156595</v>
      </c>
      <c r="C105" s="10">
        <v>0.00524463246333755</v>
      </c>
      <c r="D105" s="10">
        <v>0.00183792697194426</v>
      </c>
      <c r="E105" s="10">
        <v>0.004404622864850587</v>
      </c>
      <c r="F105" s="10">
        <v>0.004265270890761173</v>
      </c>
      <c r="G105" s="10">
        <v>0.002148607183937208</v>
      </c>
      <c r="H105" s="10">
        <v>0.0013244771968668166</v>
      </c>
      <c r="I105" s="10">
        <v>0.0023001037311026133</v>
      </c>
      <c r="J105" s="10">
        <v>0.0034236233870971774</v>
      </c>
      <c r="K105" s="10">
        <v>0.003974630217278455</v>
      </c>
      <c r="L105" s="10">
        <v>0.0030059662652511514</v>
      </c>
      <c r="M105" s="10">
        <v>0.0026610345892370724</v>
      </c>
      <c r="N105" s="10">
        <v>0.002713959171900721</v>
      </c>
      <c r="O105" s="10">
        <v>0.0035698175811245568</v>
      </c>
      <c r="P105" s="10">
        <v>0.0014781276226665454</v>
      </c>
      <c r="Q105" s="10">
        <v>0.0027719038375296308</v>
      </c>
      <c r="R105" s="10">
        <v>0.0031090332903717316</v>
      </c>
      <c r="S105" s="10">
        <v>0.00396481462012497</v>
      </c>
      <c r="T105" s="10">
        <v>0.0032354855977176755</v>
      </c>
      <c r="U105" s="10">
        <v>0.002991977119141382</v>
      </c>
      <c r="V105" s="10">
        <v>0.0028283318874728104</v>
      </c>
      <c r="W105" s="10">
        <v>0.0025041215798738675</v>
      </c>
      <c r="X105" s="10">
        <v>0.0015426672214626709</v>
      </c>
      <c r="Y105" s="10">
        <v>0.005097959377922615</v>
      </c>
      <c r="Z105" s="10">
        <v>0.0024199949312795756</v>
      </c>
      <c r="AA105" s="10">
        <v>0.003332051683314812</v>
      </c>
      <c r="AB105" s="10">
        <v>0.0028093103224069217</v>
      </c>
      <c r="AC105" s="10">
        <v>0.003004306662251875</v>
      </c>
      <c r="AD105" s="10">
        <v>0.0032369334834700266</v>
      </c>
      <c r="AE105" s="10">
        <v>0.00296886323921962</v>
      </c>
      <c r="AF105" s="10">
        <v>1.002368476800894</v>
      </c>
      <c r="AG105" s="10">
        <v>0.004424196468462867</v>
      </c>
      <c r="AH105" s="10">
        <v>0.005048494347177413</v>
      </c>
      <c r="AI105" s="10">
        <v>0.004663864429203981</v>
      </c>
      <c r="AJ105" s="10">
        <v>0.003248993978051143</v>
      </c>
      <c r="AK105" s="10">
        <v>0.0024816792629427584</v>
      </c>
      <c r="AL105" s="10">
        <v>0.0033097792047804536</v>
      </c>
      <c r="AM105" s="10">
        <v>0.002479173977533017</v>
      </c>
      <c r="AN105" s="10">
        <v>0.003308845094420019</v>
      </c>
      <c r="AO105" s="10">
        <v>0.002117325825429072</v>
      </c>
      <c r="AP105" s="10">
        <v>0.005189713530386031</v>
      </c>
      <c r="AQ105" s="10">
        <v>0.007965459853259351</v>
      </c>
      <c r="AR105" s="10">
        <v>0.0035004619529754506</v>
      </c>
      <c r="AS105" s="10">
        <v>0.004747918431249687</v>
      </c>
      <c r="AT105" s="10">
        <v>0.004223891757420687</v>
      </c>
      <c r="AU105" s="10">
        <v>0.004621997904362704</v>
      </c>
      <c r="AV105" s="10">
        <v>0.0036283188496567913</v>
      </c>
      <c r="AW105" s="10">
        <v>0.0036581539128749665</v>
      </c>
      <c r="AX105" s="10">
        <v>0.004849730924683159</v>
      </c>
      <c r="AY105" s="10">
        <v>0.0031633009945240863</v>
      </c>
      <c r="AZ105" s="10">
        <v>0.006932822626660638</v>
      </c>
      <c r="BB105" s="23">
        <f t="shared" si="0"/>
        <v>0</v>
      </c>
      <c r="BC105" s="23">
        <f t="shared" si="1"/>
        <v>0</v>
      </c>
      <c r="BD105" s="23">
        <v>1.3774075108073065</v>
      </c>
    </row>
    <row r="106" spans="1:56" ht="12.75" hidden="1">
      <c r="A106" s="1" t="s">
        <v>73</v>
      </c>
      <c r="B106" s="10">
        <v>0.010570433938257675</v>
      </c>
      <c r="C106" s="10">
        <v>0.0153305311860556</v>
      </c>
      <c r="D106" s="10">
        <v>0.009128891012161045</v>
      </c>
      <c r="E106" s="10">
        <v>0.01615928723001757</v>
      </c>
      <c r="F106" s="10">
        <v>0.0101669103070871</v>
      </c>
      <c r="G106" s="10">
        <v>0.004805824807238461</v>
      </c>
      <c r="H106" s="10">
        <v>0.002602901357690907</v>
      </c>
      <c r="I106" s="10">
        <v>0.003937939085260935</v>
      </c>
      <c r="J106" s="10">
        <v>0.010151064168260698</v>
      </c>
      <c r="K106" s="10">
        <v>0.015230815535073026</v>
      </c>
      <c r="L106" s="10">
        <v>0.010358934438258046</v>
      </c>
      <c r="M106" s="10">
        <v>0.015813247547990423</v>
      </c>
      <c r="N106" s="10">
        <v>0.011836716672158418</v>
      </c>
      <c r="O106" s="10">
        <v>0.00871015360357908</v>
      </c>
      <c r="P106" s="10">
        <v>0.0037217095486405533</v>
      </c>
      <c r="Q106" s="10">
        <v>0.00766451637275457</v>
      </c>
      <c r="R106" s="10">
        <v>0.020210456908817676</v>
      </c>
      <c r="S106" s="10">
        <v>0.011735146131491606</v>
      </c>
      <c r="T106" s="10">
        <v>0.007980947472456628</v>
      </c>
      <c r="U106" s="10">
        <v>0.00776448446420952</v>
      </c>
      <c r="V106" s="10">
        <v>0.005699281033177779</v>
      </c>
      <c r="W106" s="10">
        <v>0.006788913282914279</v>
      </c>
      <c r="X106" s="10">
        <v>0.0020959769064546286</v>
      </c>
      <c r="Y106" s="10">
        <v>0.008364401512572867</v>
      </c>
      <c r="Z106" s="10">
        <v>0.014199618516784779</v>
      </c>
      <c r="AA106" s="10">
        <v>0.011449327838969459</v>
      </c>
      <c r="AB106" s="10">
        <v>0.00826525665043489</v>
      </c>
      <c r="AC106" s="10">
        <v>0.005274124986361893</v>
      </c>
      <c r="AD106" s="10">
        <v>0.007150215721498372</v>
      </c>
      <c r="AE106" s="10">
        <v>0.004273647483056995</v>
      </c>
      <c r="AF106" s="10">
        <v>0.0064112332825302975</v>
      </c>
      <c r="AG106" s="10">
        <v>1.027454096102122</v>
      </c>
      <c r="AH106" s="10">
        <v>0.008701109707949448</v>
      </c>
      <c r="AI106" s="10">
        <v>0.0090478979094882</v>
      </c>
      <c r="AJ106" s="10">
        <v>0.004638230213250822</v>
      </c>
      <c r="AK106" s="10">
        <v>0.004243562911516093</v>
      </c>
      <c r="AL106" s="10">
        <v>0.006450111611716688</v>
      </c>
      <c r="AM106" s="10">
        <v>0.0034429492156336275</v>
      </c>
      <c r="AN106" s="10">
        <v>0.004382183963789893</v>
      </c>
      <c r="AO106" s="10">
        <v>0.0032925325790469934</v>
      </c>
      <c r="AP106" s="10">
        <v>0.0073896170295384206</v>
      </c>
      <c r="AQ106" s="10">
        <v>0.007245656701075042</v>
      </c>
      <c r="AR106" s="10">
        <v>0.006083516299007168</v>
      </c>
      <c r="AS106" s="10">
        <v>0.007198663985932922</v>
      </c>
      <c r="AT106" s="10">
        <v>0.006990159144510009</v>
      </c>
      <c r="AU106" s="10">
        <v>0.007382887383312595</v>
      </c>
      <c r="AV106" s="10">
        <v>0.006288014551990256</v>
      </c>
      <c r="AW106" s="10">
        <v>0.008324218642355396</v>
      </c>
      <c r="AX106" s="10">
        <v>0.006664141061067514</v>
      </c>
      <c r="AY106" s="10">
        <v>0.006617971515311031</v>
      </c>
      <c r="AZ106" s="10">
        <v>0.008397532780818489</v>
      </c>
      <c r="BB106" s="23">
        <f t="shared" si="0"/>
        <v>0</v>
      </c>
      <c r="BC106" s="23">
        <f t="shared" si="1"/>
        <v>0</v>
      </c>
      <c r="BD106" s="23">
        <v>1.2064753771388321</v>
      </c>
    </row>
    <row r="107" spans="1:56" ht="12.75" hidden="1">
      <c r="A107" s="1" t="s">
        <v>75</v>
      </c>
      <c r="B107" s="10">
        <v>0.018087228051681423</v>
      </c>
      <c r="C107" s="10">
        <v>0.021671952887156214</v>
      </c>
      <c r="D107" s="10">
        <v>0.010727110753844027</v>
      </c>
      <c r="E107" s="10">
        <v>0.017369234583610667</v>
      </c>
      <c r="F107" s="10">
        <v>0.022716978900745362</v>
      </c>
      <c r="G107" s="10">
        <v>0.007839219721664915</v>
      </c>
      <c r="H107" s="10">
        <v>0.09518091920410687</v>
      </c>
      <c r="I107" s="10">
        <v>0.009606359065607778</v>
      </c>
      <c r="J107" s="10">
        <v>0.014577227264241871</v>
      </c>
      <c r="K107" s="10">
        <v>0.019494899204724688</v>
      </c>
      <c r="L107" s="10">
        <v>0.013057242860044062</v>
      </c>
      <c r="M107" s="10">
        <v>0.021177667464681763</v>
      </c>
      <c r="N107" s="10">
        <v>0.023040710142383923</v>
      </c>
      <c r="O107" s="10">
        <v>0.017636744978189487</v>
      </c>
      <c r="P107" s="10">
        <v>0.025976557240963868</v>
      </c>
      <c r="Q107" s="10">
        <v>0.01657837809189705</v>
      </c>
      <c r="R107" s="10">
        <v>0.023859030908824446</v>
      </c>
      <c r="S107" s="10">
        <v>0.02660934448641936</v>
      </c>
      <c r="T107" s="10">
        <v>0.01471908854882668</v>
      </c>
      <c r="U107" s="10">
        <v>0.012891226813523825</v>
      </c>
      <c r="V107" s="10">
        <v>0.011484031925030102</v>
      </c>
      <c r="W107" s="10">
        <v>0.01184135846581627</v>
      </c>
      <c r="X107" s="10">
        <v>0.00557435250648307</v>
      </c>
      <c r="Y107" s="10">
        <v>0.01876014656791447</v>
      </c>
      <c r="Z107" s="10">
        <v>0.016499356383149012</v>
      </c>
      <c r="AA107" s="10">
        <v>0.017353424187985345</v>
      </c>
      <c r="AB107" s="10">
        <v>0.015507682821801467</v>
      </c>
      <c r="AC107" s="10">
        <v>0.02483799610310974</v>
      </c>
      <c r="AD107" s="10">
        <v>0.01875209623624271</v>
      </c>
      <c r="AE107" s="10">
        <v>0.014110926483652808</v>
      </c>
      <c r="AF107" s="10">
        <v>0.05238014484535695</v>
      </c>
      <c r="AG107" s="10">
        <v>0.08402848168382154</v>
      </c>
      <c r="AH107" s="10">
        <v>1.035239625622995</v>
      </c>
      <c r="AI107" s="10">
        <v>0.06418246059014747</v>
      </c>
      <c r="AJ107" s="10">
        <v>0.01697187166778387</v>
      </c>
      <c r="AK107" s="10">
        <v>0.011485097623441099</v>
      </c>
      <c r="AL107" s="10">
        <v>0.024965701672021137</v>
      </c>
      <c r="AM107" s="10">
        <v>0.011323665214171896</v>
      </c>
      <c r="AN107" s="10">
        <v>0.013814441416350217</v>
      </c>
      <c r="AO107" s="10">
        <v>0.009408876011019938</v>
      </c>
      <c r="AP107" s="10">
        <v>0.021043120753752757</v>
      </c>
      <c r="AQ107" s="10">
        <v>0.021753918799132202</v>
      </c>
      <c r="AR107" s="10">
        <v>0.018598051486376662</v>
      </c>
      <c r="AS107" s="10">
        <v>0.018900808916228234</v>
      </c>
      <c r="AT107" s="10">
        <v>0.01633143729142671</v>
      </c>
      <c r="AU107" s="10">
        <v>0.019116331078396578</v>
      </c>
      <c r="AV107" s="10">
        <v>0.017451118014420737</v>
      </c>
      <c r="AW107" s="10">
        <v>0.016372865047478747</v>
      </c>
      <c r="AX107" s="10">
        <v>0.021954507459437975</v>
      </c>
      <c r="AY107" s="10">
        <v>0.01755306690722982</v>
      </c>
      <c r="AZ107" s="10">
        <v>0.02173422451124138</v>
      </c>
      <c r="BB107" s="23">
        <f aca="true" t="shared" si="2" ref="BB107:BB124">IF(C51&gt;0,C51/BD107,BC107)</f>
        <v>0</v>
      </c>
      <c r="BC107" s="23">
        <f aca="true" t="shared" si="3" ref="BC107:BC124">E51/B222</f>
        <v>0</v>
      </c>
      <c r="BD107" s="23">
        <v>1.3214019413568066</v>
      </c>
    </row>
    <row r="108" spans="1:56" ht="12.75" hidden="1">
      <c r="A108" s="1" t="s">
        <v>152</v>
      </c>
      <c r="B108" s="10">
        <v>0.004979321529490607</v>
      </c>
      <c r="C108" s="10">
        <v>0.004313605251395589</v>
      </c>
      <c r="D108" s="10">
        <v>0.0018887332896167191</v>
      </c>
      <c r="E108" s="10">
        <v>0.007292432598357657</v>
      </c>
      <c r="F108" s="10">
        <v>0.003614772661760092</v>
      </c>
      <c r="G108" s="10">
        <v>0.0018936347538522243</v>
      </c>
      <c r="H108" s="10">
        <v>0.0019384603073935671</v>
      </c>
      <c r="I108" s="10">
        <v>0.0017319796581950124</v>
      </c>
      <c r="J108" s="10">
        <v>0.0032025515607891713</v>
      </c>
      <c r="K108" s="10">
        <v>0.003724589580982843</v>
      </c>
      <c r="L108" s="10">
        <v>0.0036083546374666964</v>
      </c>
      <c r="M108" s="10">
        <v>0.005583723089413059</v>
      </c>
      <c r="N108" s="10">
        <v>0.004184384845825388</v>
      </c>
      <c r="O108" s="10">
        <v>0.005660411665684773</v>
      </c>
      <c r="P108" s="10">
        <v>0.001841738958786558</v>
      </c>
      <c r="Q108" s="10">
        <v>0.002861728115549373</v>
      </c>
      <c r="R108" s="10">
        <v>0.005037383424160183</v>
      </c>
      <c r="S108" s="10">
        <v>0.003601059352261499</v>
      </c>
      <c r="T108" s="10">
        <v>0.003824048245955451</v>
      </c>
      <c r="U108" s="10">
        <v>0.00364186232042177</v>
      </c>
      <c r="V108" s="10">
        <v>0.0036835661492514112</v>
      </c>
      <c r="W108" s="10">
        <v>0.0030009821793482243</v>
      </c>
      <c r="X108" s="10">
        <v>0.0011637211882560001</v>
      </c>
      <c r="Y108" s="10">
        <v>0.0047944955007466605</v>
      </c>
      <c r="Z108" s="10">
        <v>0.0038827317493071323</v>
      </c>
      <c r="AA108" s="10">
        <v>0.005349716415797586</v>
      </c>
      <c r="AB108" s="10">
        <v>0.003790080964319106</v>
      </c>
      <c r="AC108" s="10">
        <v>0.00810334236677762</v>
      </c>
      <c r="AD108" s="10">
        <v>0.00830248173193157</v>
      </c>
      <c r="AE108" s="10">
        <v>0.044250178937605036</v>
      </c>
      <c r="AF108" s="10">
        <v>0.056726761561783384</v>
      </c>
      <c r="AG108" s="10">
        <v>0.01968474213493852</v>
      </c>
      <c r="AH108" s="10">
        <v>0.011825770368080267</v>
      </c>
      <c r="AI108" s="10">
        <v>1.028713155364927</v>
      </c>
      <c r="AJ108" s="10">
        <v>0.004010718792526494</v>
      </c>
      <c r="AK108" s="10">
        <v>0.0025518717799102733</v>
      </c>
      <c r="AL108" s="10">
        <v>0.0060717387272887</v>
      </c>
      <c r="AM108" s="10">
        <v>0.002002871304049943</v>
      </c>
      <c r="AN108" s="10">
        <v>0.0029829218395648004</v>
      </c>
      <c r="AO108" s="10">
        <v>0.0019942453666895637</v>
      </c>
      <c r="AP108" s="10">
        <v>0.004459741047488933</v>
      </c>
      <c r="AQ108" s="10">
        <v>0.004806835308991862</v>
      </c>
      <c r="AR108" s="10">
        <v>0.003202360696288759</v>
      </c>
      <c r="AS108" s="10">
        <v>0.0040395565906832685</v>
      </c>
      <c r="AT108" s="10">
        <v>0.0038182580035851744</v>
      </c>
      <c r="AU108" s="10">
        <v>0.004113778035764128</v>
      </c>
      <c r="AV108" s="10">
        <v>0.003870347879800068</v>
      </c>
      <c r="AW108" s="10">
        <v>0.003571120608097981</v>
      </c>
      <c r="AX108" s="10">
        <v>0.004662820485605588</v>
      </c>
      <c r="AY108" s="10">
        <v>0.003993918470131466</v>
      </c>
      <c r="AZ108" s="10">
        <v>0.004705426258709557</v>
      </c>
      <c r="BB108" s="23">
        <f t="shared" si="2"/>
        <v>0</v>
      </c>
      <c r="BC108" s="23">
        <f t="shared" si="3"/>
        <v>0</v>
      </c>
      <c r="BD108" s="23">
        <v>1.1603799153276366</v>
      </c>
    </row>
    <row r="109" spans="1:56" ht="12.75" hidden="1">
      <c r="A109" s="1" t="s">
        <v>79</v>
      </c>
      <c r="B109" s="10">
        <v>0.0016919894057235763</v>
      </c>
      <c r="C109" s="10">
        <v>0.001704418277295252</v>
      </c>
      <c r="D109" s="10">
        <v>0.0010601531268997625</v>
      </c>
      <c r="E109" s="10">
        <v>0.0016693263753178704</v>
      </c>
      <c r="F109" s="10">
        <v>0.001848144363376135</v>
      </c>
      <c r="G109" s="10">
        <v>0.001560387990465347</v>
      </c>
      <c r="H109" s="10">
        <v>0.0007559814843954903</v>
      </c>
      <c r="I109" s="10">
        <v>0.0011138148924853778</v>
      </c>
      <c r="J109" s="10">
        <v>0.0018385543627211186</v>
      </c>
      <c r="K109" s="10">
        <v>0.0016492457757399989</v>
      </c>
      <c r="L109" s="10">
        <v>0.001824910218371727</v>
      </c>
      <c r="M109" s="10">
        <v>0.0023471576406060217</v>
      </c>
      <c r="N109" s="10">
        <v>0.0018892913052380885</v>
      </c>
      <c r="O109" s="10">
        <v>0.0024488050062735508</v>
      </c>
      <c r="P109" s="10">
        <v>0.0005241146635676495</v>
      </c>
      <c r="Q109" s="10">
        <v>0.001416361967266176</v>
      </c>
      <c r="R109" s="10">
        <v>0.002076635747771953</v>
      </c>
      <c r="S109" s="10">
        <v>0.0017474052276191586</v>
      </c>
      <c r="T109" s="10">
        <v>0.0023212387042296475</v>
      </c>
      <c r="U109" s="10">
        <v>0.002221412181958134</v>
      </c>
      <c r="V109" s="10">
        <v>0.011401064706929764</v>
      </c>
      <c r="W109" s="10">
        <v>0.0017540217497549033</v>
      </c>
      <c r="X109" s="10">
        <v>0.002388074844059458</v>
      </c>
      <c r="Y109" s="10">
        <v>0.003717448425291464</v>
      </c>
      <c r="Z109" s="10">
        <v>0.0029849614300712073</v>
      </c>
      <c r="AA109" s="10">
        <v>0.0030258530030551805</v>
      </c>
      <c r="AB109" s="10">
        <v>0.0020126084159801444</v>
      </c>
      <c r="AC109" s="10">
        <v>0.0017698507483990958</v>
      </c>
      <c r="AD109" s="10">
        <v>0.0023024722681075794</v>
      </c>
      <c r="AE109" s="10">
        <v>0.001345172110545279</v>
      </c>
      <c r="AF109" s="10">
        <v>0.0014094321840890066</v>
      </c>
      <c r="AG109" s="10">
        <v>0.002040016554934205</v>
      </c>
      <c r="AH109" s="10">
        <v>0.002381828146333933</v>
      </c>
      <c r="AI109" s="10">
        <v>0.002346016087398023</v>
      </c>
      <c r="AJ109" s="10">
        <v>1.0041547808441516</v>
      </c>
      <c r="AK109" s="10">
        <v>0.0030291022854525185</v>
      </c>
      <c r="AL109" s="10">
        <v>0.002211318064743909</v>
      </c>
      <c r="AM109" s="10">
        <v>0.0022759018290654243</v>
      </c>
      <c r="AN109" s="10">
        <v>0.0036233691385738464</v>
      </c>
      <c r="AO109" s="10">
        <v>0.00115932091047288</v>
      </c>
      <c r="AP109" s="10">
        <v>0.0038274684215996863</v>
      </c>
      <c r="AQ109" s="10">
        <v>0.0035157603014402718</v>
      </c>
      <c r="AR109" s="10">
        <v>0.0025956308923908208</v>
      </c>
      <c r="AS109" s="10">
        <v>0.002281665367276792</v>
      </c>
      <c r="AT109" s="10">
        <v>0.0024357280676953566</v>
      </c>
      <c r="AU109" s="10">
        <v>0.002296684832400266</v>
      </c>
      <c r="AV109" s="10">
        <v>0.0021043655516933798</v>
      </c>
      <c r="AW109" s="10">
        <v>0.0023086486644104697</v>
      </c>
      <c r="AX109" s="10">
        <v>0.00411073551534823</v>
      </c>
      <c r="AY109" s="10">
        <v>0.0025430086703308566</v>
      </c>
      <c r="AZ109" s="10">
        <v>0.002586833258606121</v>
      </c>
      <c r="BB109" s="23">
        <f t="shared" si="2"/>
        <v>0</v>
      </c>
      <c r="BC109" s="23">
        <f t="shared" si="3"/>
        <v>0</v>
      </c>
      <c r="BD109" s="23">
        <v>0.7553854544070814</v>
      </c>
    </row>
    <row r="110" spans="1:56" ht="12.75" hidden="1">
      <c r="A110" s="1" t="s">
        <v>81</v>
      </c>
      <c r="B110" s="10">
        <v>0.03920774420228776</v>
      </c>
      <c r="C110" s="10">
        <v>0.043259902557551605</v>
      </c>
      <c r="D110" s="10">
        <v>0.023419072466810246</v>
      </c>
      <c r="E110" s="10">
        <v>0.04237737404044496</v>
      </c>
      <c r="F110" s="10">
        <v>0.047712275240634046</v>
      </c>
      <c r="G110" s="10">
        <v>0.01805977028347508</v>
      </c>
      <c r="H110" s="10">
        <v>0.01623980369197331</v>
      </c>
      <c r="I110" s="10">
        <v>0.03531723007278732</v>
      </c>
      <c r="J110" s="10">
        <v>0.043878893266064714</v>
      </c>
      <c r="K110" s="10">
        <v>0.030599496238604463</v>
      </c>
      <c r="L110" s="10">
        <v>0.035554009105945715</v>
      </c>
      <c r="M110" s="10">
        <v>0.034404234640572386</v>
      </c>
      <c r="N110" s="10">
        <v>0.030927206160570132</v>
      </c>
      <c r="O110" s="10">
        <v>0.0457796768775477</v>
      </c>
      <c r="P110" s="10">
        <v>0.010292092067725815</v>
      </c>
      <c r="Q110" s="10">
        <v>0.02943395148881238</v>
      </c>
      <c r="R110" s="10">
        <v>0.03305694759564571</v>
      </c>
      <c r="S110" s="10">
        <v>0.03336144382184939</v>
      </c>
      <c r="T110" s="10">
        <v>0.03853033416506062</v>
      </c>
      <c r="U110" s="10">
        <v>0.03711360819194765</v>
      </c>
      <c r="V110" s="10">
        <v>0.036317092606397386</v>
      </c>
      <c r="W110" s="10">
        <v>0.02855835553984488</v>
      </c>
      <c r="X110" s="10">
        <v>0.018297525040027848</v>
      </c>
      <c r="Y110" s="10">
        <v>0.058104797354051774</v>
      </c>
      <c r="Z110" s="10">
        <v>0.02868549447970775</v>
      </c>
      <c r="AA110" s="10">
        <v>0.04434090765413516</v>
      </c>
      <c r="AB110" s="10">
        <v>0.03544934937321117</v>
      </c>
      <c r="AC110" s="10">
        <v>0.042282881021794484</v>
      </c>
      <c r="AD110" s="10">
        <v>0.043539003592483444</v>
      </c>
      <c r="AE110" s="10">
        <v>0.041114217810804606</v>
      </c>
      <c r="AF110" s="10">
        <v>0.03450792577020626</v>
      </c>
      <c r="AG110" s="10">
        <v>0.057043440365851746</v>
      </c>
      <c r="AH110" s="10">
        <v>0.05971509139231524</v>
      </c>
      <c r="AI110" s="10">
        <v>0.06008684224552075</v>
      </c>
      <c r="AJ110" s="10">
        <v>0.06337563635653981</v>
      </c>
      <c r="AK110" s="10">
        <v>1.1992002757216125</v>
      </c>
      <c r="AL110" s="10">
        <v>0.05050165248388282</v>
      </c>
      <c r="AM110" s="10">
        <v>0.03638656581812742</v>
      </c>
      <c r="AN110" s="10">
        <v>0.05498139953036036</v>
      </c>
      <c r="AO110" s="10">
        <v>0.029813762085839243</v>
      </c>
      <c r="AP110" s="10">
        <v>0.07579314765197827</v>
      </c>
      <c r="AQ110" s="10">
        <v>0.07169250621757614</v>
      </c>
      <c r="AR110" s="10">
        <v>0.0523656727604579</v>
      </c>
      <c r="AS110" s="10">
        <v>0.06395470912866175</v>
      </c>
      <c r="AT110" s="10">
        <v>0.05196258198338249</v>
      </c>
      <c r="AU110" s="10">
        <v>0.06066112688167326</v>
      </c>
      <c r="AV110" s="10">
        <v>0.048425562116275904</v>
      </c>
      <c r="AW110" s="10">
        <v>0.04628247537869775</v>
      </c>
      <c r="AX110" s="10">
        <v>0.0723086067102543</v>
      </c>
      <c r="AY110" s="10">
        <v>0.048534438255792754</v>
      </c>
      <c r="AZ110" s="10">
        <v>0.07381412850641483</v>
      </c>
      <c r="BB110" s="23">
        <f t="shared" si="2"/>
        <v>0</v>
      </c>
      <c r="BC110" s="23">
        <f t="shared" si="3"/>
        <v>0</v>
      </c>
      <c r="BD110" s="23">
        <v>0.9769638514364616</v>
      </c>
    </row>
    <row r="111" spans="1:56" ht="12.75" hidden="1">
      <c r="A111" s="1" t="s">
        <v>83</v>
      </c>
      <c r="B111" s="10">
        <v>0.023786317894019107</v>
      </c>
      <c r="C111" s="10">
        <v>0.026142134126938582</v>
      </c>
      <c r="D111" s="10">
        <v>0.013973183899301786</v>
      </c>
      <c r="E111" s="10">
        <v>0.025824848668583478</v>
      </c>
      <c r="F111" s="10">
        <v>0.02673780041987583</v>
      </c>
      <c r="G111" s="10">
        <v>0.01069288126815247</v>
      </c>
      <c r="H111" s="10">
        <v>0.00903797222108981</v>
      </c>
      <c r="I111" s="10">
        <v>0.01719984372215491</v>
      </c>
      <c r="J111" s="10">
        <v>0.022191120484192514</v>
      </c>
      <c r="K111" s="10">
        <v>0.017406716264245375</v>
      </c>
      <c r="L111" s="10">
        <v>0.02018215491433828</v>
      </c>
      <c r="M111" s="10">
        <v>0.0185050678178384</v>
      </c>
      <c r="N111" s="10">
        <v>0.017179641318603035</v>
      </c>
      <c r="O111" s="10">
        <v>0.025341970057682867</v>
      </c>
      <c r="P111" s="10">
        <v>0.005376616246947287</v>
      </c>
      <c r="Q111" s="10">
        <v>0.01695927939909974</v>
      </c>
      <c r="R111" s="10">
        <v>0.017957088461545593</v>
      </c>
      <c r="S111" s="10">
        <v>0.019167760707875077</v>
      </c>
      <c r="T111" s="10">
        <v>0.02089686263985862</v>
      </c>
      <c r="U111" s="10">
        <v>0.02040309237733519</v>
      </c>
      <c r="V111" s="10">
        <v>0.019795561153514017</v>
      </c>
      <c r="W111" s="10">
        <v>0.01640136651953838</v>
      </c>
      <c r="X111" s="10">
        <v>0.010688990785499917</v>
      </c>
      <c r="Y111" s="10">
        <v>0.04382079363200277</v>
      </c>
      <c r="Z111" s="10">
        <v>0.01575320855712327</v>
      </c>
      <c r="AA111" s="10">
        <v>0.023117093259333515</v>
      </c>
      <c r="AB111" s="10">
        <v>0.019439847127346675</v>
      </c>
      <c r="AC111" s="10">
        <v>0.021641951517461466</v>
      </c>
      <c r="AD111" s="10">
        <v>0.025036038206703026</v>
      </c>
      <c r="AE111" s="10">
        <v>0.01633866474061442</v>
      </c>
      <c r="AF111" s="10">
        <v>0.017699413950425017</v>
      </c>
      <c r="AG111" s="10">
        <v>0.028739164766505586</v>
      </c>
      <c r="AH111" s="10">
        <v>0.031822500561984664</v>
      </c>
      <c r="AI111" s="10">
        <v>0.034500383214680616</v>
      </c>
      <c r="AJ111" s="10">
        <v>0.03131125763919458</v>
      </c>
      <c r="AK111" s="10">
        <v>0.09660483316175805</v>
      </c>
      <c r="AL111" s="10">
        <v>1.2392943167744328</v>
      </c>
      <c r="AM111" s="10">
        <v>0.019849992761793337</v>
      </c>
      <c r="AN111" s="10">
        <v>0.026304167953120038</v>
      </c>
      <c r="AO111" s="10">
        <v>0.015916913570735765</v>
      </c>
      <c r="AP111" s="10">
        <v>0.04884470582592978</v>
      </c>
      <c r="AQ111" s="10">
        <v>0.04189329127806521</v>
      </c>
      <c r="AR111" s="10">
        <v>0.05325882905396022</v>
      </c>
      <c r="AS111" s="10">
        <v>0.03589725934936227</v>
      </c>
      <c r="AT111" s="10">
        <v>0.029872346758381157</v>
      </c>
      <c r="AU111" s="10">
        <v>0.052164369654218334</v>
      </c>
      <c r="AV111" s="10">
        <v>0.031626237262886436</v>
      </c>
      <c r="AW111" s="10">
        <v>0.031053589578812407</v>
      </c>
      <c r="AX111" s="10">
        <v>0.04066544882293511</v>
      </c>
      <c r="AY111" s="10">
        <v>0.034725092097662495</v>
      </c>
      <c r="AZ111" s="10">
        <v>0.046195286584895245</v>
      </c>
      <c r="BB111" s="23">
        <f t="shared" si="2"/>
        <v>0</v>
      </c>
      <c r="BC111" s="23">
        <f t="shared" si="3"/>
        <v>0</v>
      </c>
      <c r="BD111" s="23">
        <v>1.2325530027196694</v>
      </c>
    </row>
    <row r="112" spans="1:56" ht="12.75" hidden="1">
      <c r="A112" s="1" t="s">
        <v>85</v>
      </c>
      <c r="B112" s="10">
        <v>0.17110788293275003</v>
      </c>
      <c r="C112" s="10">
        <v>0.12875173176082833</v>
      </c>
      <c r="D112" s="10">
        <v>0.05858543890802638</v>
      </c>
      <c r="E112" s="10">
        <v>0.08550927500754447</v>
      </c>
      <c r="F112" s="10">
        <v>0.08368012688075756</v>
      </c>
      <c r="G112" s="10">
        <v>0.05814780929291854</v>
      </c>
      <c r="H112" s="10">
        <v>0.065539368385901</v>
      </c>
      <c r="I112" s="10">
        <v>0.08364089398843022</v>
      </c>
      <c r="J112" s="10">
        <v>0.0721169333622242</v>
      </c>
      <c r="K112" s="10">
        <v>0.06385774317440651</v>
      </c>
      <c r="L112" s="10">
        <v>0.056366884840278825</v>
      </c>
      <c r="M112" s="10">
        <v>0.05756047731999349</v>
      </c>
      <c r="N112" s="10">
        <v>0.04932514861365344</v>
      </c>
      <c r="O112" s="10">
        <v>0.07230123834782448</v>
      </c>
      <c r="P112" s="10">
        <v>0.02111993587965084</v>
      </c>
      <c r="Q112" s="10">
        <v>0.04393518164365839</v>
      </c>
      <c r="R112" s="10">
        <v>0.06013747080846186</v>
      </c>
      <c r="S112" s="10">
        <v>0.055698678963989376</v>
      </c>
      <c r="T112" s="10">
        <v>0.06280703447589163</v>
      </c>
      <c r="U112" s="10">
        <v>0.05544724978703043</v>
      </c>
      <c r="V112" s="10">
        <v>0.0470404548483921</v>
      </c>
      <c r="W112" s="10">
        <v>0.041592630870589946</v>
      </c>
      <c r="X112" s="10">
        <v>0.02268401712279268</v>
      </c>
      <c r="Y112" s="10">
        <v>0.08874168786012793</v>
      </c>
      <c r="Z112" s="10">
        <v>0.04639133888412368</v>
      </c>
      <c r="AA112" s="10">
        <v>0.06971756282254617</v>
      </c>
      <c r="AB112" s="10">
        <v>0.06039426903388131</v>
      </c>
      <c r="AC112" s="10">
        <v>0.06671134701084477</v>
      </c>
      <c r="AD112" s="10">
        <v>0.08432479295842736</v>
      </c>
      <c r="AE112" s="10">
        <v>0.045444149618222275</v>
      </c>
      <c r="AF112" s="10">
        <v>0.04812371899446273</v>
      </c>
      <c r="AG112" s="10">
        <v>0.08493955244885196</v>
      </c>
      <c r="AH112" s="10">
        <v>0.12307921767100956</v>
      </c>
      <c r="AI112" s="10">
        <v>0.08531094601726177</v>
      </c>
      <c r="AJ112" s="10">
        <v>0.07604811175062623</v>
      </c>
      <c r="AK112" s="10">
        <v>0.07141496669014671</v>
      </c>
      <c r="AL112" s="10">
        <v>0.07910693691228357</v>
      </c>
      <c r="AM112" s="10">
        <v>1.2339585420771146</v>
      </c>
      <c r="AN112" s="10">
        <v>0.1149700043032022</v>
      </c>
      <c r="AO112" s="10">
        <v>0.08922211707245875</v>
      </c>
      <c r="AP112" s="10">
        <v>0.10834428474880493</v>
      </c>
      <c r="AQ112" s="10">
        <v>0.10049659503891938</v>
      </c>
      <c r="AR112" s="10">
        <v>0.073593011967307</v>
      </c>
      <c r="AS112" s="10">
        <v>0.09148617270296495</v>
      </c>
      <c r="AT112" s="10">
        <v>0.06980328756505244</v>
      </c>
      <c r="AU112" s="10">
        <v>0.08470189324372379</v>
      </c>
      <c r="AV112" s="10">
        <v>0.07395843289442687</v>
      </c>
      <c r="AW112" s="10">
        <v>0.07241330475791437</v>
      </c>
      <c r="AX112" s="10">
        <v>0.09461312280014816</v>
      </c>
      <c r="AY112" s="10">
        <v>0.1306687689144091</v>
      </c>
      <c r="AZ112" s="10">
        <v>0.09507387654993861</v>
      </c>
      <c r="BB112" s="23">
        <f t="shared" si="2"/>
        <v>0</v>
      </c>
      <c r="BC112" s="23">
        <f t="shared" si="3"/>
        <v>0</v>
      </c>
      <c r="BD112" s="23">
        <v>0.9156709841849308</v>
      </c>
    </row>
    <row r="113" spans="1:56" ht="12.75" hidden="1">
      <c r="A113" s="1" t="s">
        <v>87</v>
      </c>
      <c r="B113" s="10">
        <v>0.04788811757189541</v>
      </c>
      <c r="C113" s="10">
        <v>0.04700803261841071</v>
      </c>
      <c r="D113" s="10">
        <v>0.028872719738748026</v>
      </c>
      <c r="E113" s="10">
        <v>0.051735167275739076</v>
      </c>
      <c r="F113" s="10">
        <v>0.050537251494090246</v>
      </c>
      <c r="G113" s="10">
        <v>0.01957872604224305</v>
      </c>
      <c r="H113" s="10">
        <v>0.020105941846153726</v>
      </c>
      <c r="I113" s="10">
        <v>0.028354980558506056</v>
      </c>
      <c r="J113" s="10">
        <v>0.03757777940820328</v>
      </c>
      <c r="K113" s="10">
        <v>0.029544924580842652</v>
      </c>
      <c r="L113" s="10">
        <v>0.030861134067134928</v>
      </c>
      <c r="M113" s="10">
        <v>0.03068336172422531</v>
      </c>
      <c r="N113" s="10">
        <v>0.02752239521924212</v>
      </c>
      <c r="O113" s="10">
        <v>0.03959564041458294</v>
      </c>
      <c r="P113" s="10">
        <v>0.010376421917056766</v>
      </c>
      <c r="Q113" s="10">
        <v>0.025657516014377598</v>
      </c>
      <c r="R113" s="10">
        <v>0.030055038708522948</v>
      </c>
      <c r="S113" s="10">
        <v>0.0363227240977818</v>
      </c>
      <c r="T113" s="10">
        <v>0.04066016171635098</v>
      </c>
      <c r="U113" s="10">
        <v>0.03723723403854234</v>
      </c>
      <c r="V113" s="10">
        <v>0.030294022374681824</v>
      </c>
      <c r="W113" s="10">
        <v>0.028132747179627285</v>
      </c>
      <c r="X113" s="10">
        <v>0.019922238212097515</v>
      </c>
      <c r="Y113" s="10">
        <v>0.057830038050504184</v>
      </c>
      <c r="Z113" s="10">
        <v>0.03163007522899573</v>
      </c>
      <c r="AA113" s="10">
        <v>0.04491556141177019</v>
      </c>
      <c r="AB113" s="10">
        <v>0.03318346713095031</v>
      </c>
      <c r="AC113" s="10">
        <v>0.04101786533085958</v>
      </c>
      <c r="AD113" s="10">
        <v>0.045987049051429606</v>
      </c>
      <c r="AE113" s="10">
        <v>0.03808658055565589</v>
      </c>
      <c r="AF113" s="10">
        <v>0.0693700974105219</v>
      </c>
      <c r="AG113" s="10">
        <v>0.07953683941466878</v>
      </c>
      <c r="AH113" s="10">
        <v>0.07318580122855696</v>
      </c>
      <c r="AI113" s="10">
        <v>0.06134874343995619</v>
      </c>
      <c r="AJ113" s="10">
        <v>0.04022194202934549</v>
      </c>
      <c r="AK113" s="10">
        <v>0.02988985671134845</v>
      </c>
      <c r="AL113" s="10">
        <v>0.04320380378895145</v>
      </c>
      <c r="AM113" s="10">
        <v>0.11121839783010082</v>
      </c>
      <c r="AN113" s="10">
        <v>1.2841953758194173</v>
      </c>
      <c r="AO113" s="10">
        <v>0.03681985666330324</v>
      </c>
      <c r="AP113" s="10">
        <v>0.06494614510283606</v>
      </c>
      <c r="AQ113" s="10">
        <v>0.0648234777591948</v>
      </c>
      <c r="AR113" s="10">
        <v>0.04401921650656053</v>
      </c>
      <c r="AS113" s="10">
        <v>0.06950344974980485</v>
      </c>
      <c r="AT113" s="10">
        <v>0.0633476965797494</v>
      </c>
      <c r="AU113" s="10">
        <v>0.07855351847898702</v>
      </c>
      <c r="AV113" s="10">
        <v>0.05505918289626165</v>
      </c>
      <c r="AW113" s="10">
        <v>0.04810062928874376</v>
      </c>
      <c r="AX113" s="10">
        <v>0.06136852667526394</v>
      </c>
      <c r="AY113" s="10">
        <v>0.0863585617734279</v>
      </c>
      <c r="AZ113" s="10">
        <v>0.06294536201639386</v>
      </c>
      <c r="BB113" s="23">
        <f t="shared" si="2"/>
        <v>0</v>
      </c>
      <c r="BC113" s="23">
        <f t="shared" si="3"/>
        <v>0</v>
      </c>
      <c r="BD113" s="23">
        <v>1.249835900303153</v>
      </c>
    </row>
    <row r="114" spans="1:56" ht="12.75" hidden="1">
      <c r="A114" s="1" t="s">
        <v>89</v>
      </c>
      <c r="B114" s="10">
        <v>0.09838950897086275</v>
      </c>
      <c r="C114" s="10">
        <v>0.07295139002611849</v>
      </c>
      <c r="D114" s="10">
        <v>0.030200573461302997</v>
      </c>
      <c r="E114" s="10">
        <v>0.04975178761049113</v>
      </c>
      <c r="F114" s="10">
        <v>0.0927473655635095</v>
      </c>
      <c r="G114" s="10">
        <v>0.022750934345493686</v>
      </c>
      <c r="H114" s="10">
        <v>0.020107035158688304</v>
      </c>
      <c r="I114" s="10">
        <v>0.03625374189636923</v>
      </c>
      <c r="J114" s="10">
        <v>0.05006312670884308</v>
      </c>
      <c r="K114" s="10">
        <v>0.04406658381096654</v>
      </c>
      <c r="L114" s="10">
        <v>0.043586153063057485</v>
      </c>
      <c r="M114" s="10">
        <v>0.04164711733503653</v>
      </c>
      <c r="N114" s="10">
        <v>0.03871522800636326</v>
      </c>
      <c r="O114" s="10">
        <v>0.056789332318008465</v>
      </c>
      <c r="P114" s="10">
        <v>0.013224559762835599</v>
      </c>
      <c r="Q114" s="10">
        <v>0.03843041273416842</v>
      </c>
      <c r="R114" s="10">
        <v>0.04022657955807647</v>
      </c>
      <c r="S114" s="10">
        <v>0.039302921723581345</v>
      </c>
      <c r="T114" s="10">
        <v>0.047604281994330276</v>
      </c>
      <c r="U114" s="10">
        <v>0.04427691373064062</v>
      </c>
      <c r="V114" s="10">
        <v>0.04509252996168992</v>
      </c>
      <c r="W114" s="10">
        <v>0.03524683691077512</v>
      </c>
      <c r="X114" s="10">
        <v>0.019892796606443764</v>
      </c>
      <c r="Y114" s="10">
        <v>0.06247828487155881</v>
      </c>
      <c r="Z114" s="10">
        <v>0.03697537098760892</v>
      </c>
      <c r="AA114" s="10">
        <v>0.05076332551205442</v>
      </c>
      <c r="AB114" s="10">
        <v>0.043345976478032615</v>
      </c>
      <c r="AC114" s="10">
        <v>0.04950397600813331</v>
      </c>
      <c r="AD114" s="10">
        <v>0.06618809588869744</v>
      </c>
      <c r="AE114" s="10">
        <v>0.05698881513192273</v>
      </c>
      <c r="AF114" s="10">
        <v>0.05523847625157533</v>
      </c>
      <c r="AG114" s="10">
        <v>0.059959691239003646</v>
      </c>
      <c r="AH114" s="10">
        <v>0.07389347847837903</v>
      </c>
      <c r="AI114" s="10">
        <v>0.07761963666517904</v>
      </c>
      <c r="AJ114" s="10">
        <v>0.06351400733926561</v>
      </c>
      <c r="AK114" s="10">
        <v>0.04632921452881609</v>
      </c>
      <c r="AL114" s="10">
        <v>0.06154312243145758</v>
      </c>
      <c r="AM114" s="10">
        <v>0.038487764560261935</v>
      </c>
      <c r="AN114" s="10">
        <v>0.05670491729805485</v>
      </c>
      <c r="AO114" s="10">
        <v>1.0498111876878429</v>
      </c>
      <c r="AP114" s="10">
        <v>0.08457512457228662</v>
      </c>
      <c r="AQ114" s="10">
        <v>0.08063649293512312</v>
      </c>
      <c r="AR114" s="10">
        <v>0.09175319874054999</v>
      </c>
      <c r="AS114" s="10">
        <v>0.07788894999549577</v>
      </c>
      <c r="AT114" s="10">
        <v>0.09722493634527131</v>
      </c>
      <c r="AU114" s="10">
        <v>0.08658733453506486</v>
      </c>
      <c r="AV114" s="10">
        <v>0.06371546540631588</v>
      </c>
      <c r="AW114" s="10">
        <v>0.07121967998616409</v>
      </c>
      <c r="AX114" s="10">
        <v>0.07170598968430619</v>
      </c>
      <c r="AY114" s="10">
        <v>0.06404602188943734</v>
      </c>
      <c r="AZ114" s="10">
        <v>0.08192876744400397</v>
      </c>
      <c r="BB114" s="23">
        <f t="shared" si="2"/>
        <v>0</v>
      </c>
      <c r="BC114" s="23">
        <f t="shared" si="3"/>
        <v>0</v>
      </c>
      <c r="BD114" s="23">
        <v>1.1320123056468583</v>
      </c>
    </row>
    <row r="115" spans="1:56" ht="12.75" hidden="1">
      <c r="A115" s="1" t="s">
        <v>91</v>
      </c>
      <c r="B115" s="10">
        <v>0.01908424376032274</v>
      </c>
      <c r="C115" s="10">
        <v>0.020086026047880224</v>
      </c>
      <c r="D115" s="10">
        <v>0.01157019856136168</v>
      </c>
      <c r="E115" s="10">
        <v>0.022282570925257213</v>
      </c>
      <c r="F115" s="10">
        <v>0.03411426585424771</v>
      </c>
      <c r="G115" s="10">
        <v>0.015992677738454714</v>
      </c>
      <c r="H115" s="10">
        <v>0.010028249049311919</v>
      </c>
      <c r="I115" s="10">
        <v>0.02260607017719933</v>
      </c>
      <c r="J115" s="10">
        <v>0.01918168235355682</v>
      </c>
      <c r="K115" s="10">
        <v>0.03289846112907453</v>
      </c>
      <c r="L115" s="10">
        <v>0.02535856684951286</v>
      </c>
      <c r="M115" s="10">
        <v>0.02416061076417157</v>
      </c>
      <c r="N115" s="10">
        <v>0.024865113712563836</v>
      </c>
      <c r="O115" s="10">
        <v>0.028317703789756725</v>
      </c>
      <c r="P115" s="10">
        <v>0.011750090556797611</v>
      </c>
      <c r="Q115" s="10">
        <v>0.037758129453917016</v>
      </c>
      <c r="R115" s="10">
        <v>0.026972074530222417</v>
      </c>
      <c r="S115" s="10">
        <v>0.022977043401790284</v>
      </c>
      <c r="T115" s="10">
        <v>0.025164868522098552</v>
      </c>
      <c r="U115" s="10">
        <v>0.028569673887966354</v>
      </c>
      <c r="V115" s="10">
        <v>0.03611155354684082</v>
      </c>
      <c r="W115" s="10">
        <v>0.025210414029282768</v>
      </c>
      <c r="X115" s="10">
        <v>0.012548121382550187</v>
      </c>
      <c r="Y115" s="10">
        <v>0.033497116911230106</v>
      </c>
      <c r="Z115" s="10">
        <v>0.04629941639977576</v>
      </c>
      <c r="AA115" s="10">
        <v>0.02848419262140715</v>
      </c>
      <c r="AB115" s="10">
        <v>0.026236581296433442</v>
      </c>
      <c r="AC115" s="10">
        <v>0.029940064375347526</v>
      </c>
      <c r="AD115" s="10">
        <v>0.026952722440990947</v>
      </c>
      <c r="AE115" s="10">
        <v>0.015216502347546478</v>
      </c>
      <c r="AF115" s="10">
        <v>0.020651752504974166</v>
      </c>
      <c r="AG115" s="10">
        <v>0.02604430970641549</v>
      </c>
      <c r="AH115" s="10">
        <v>0.031924771615693126</v>
      </c>
      <c r="AI115" s="10">
        <v>0.027690080688567677</v>
      </c>
      <c r="AJ115" s="10">
        <v>0.032001939585507705</v>
      </c>
      <c r="AK115" s="10">
        <v>0.025604810231400776</v>
      </c>
      <c r="AL115" s="10">
        <v>0.03729504042157694</v>
      </c>
      <c r="AM115" s="10">
        <v>0.023870017644893632</v>
      </c>
      <c r="AN115" s="10">
        <v>0.028473136703811533</v>
      </c>
      <c r="AO115" s="10">
        <v>0.016052037713095442</v>
      </c>
      <c r="AP115" s="10">
        <v>1.0403769267486134</v>
      </c>
      <c r="AQ115" s="10">
        <v>0.0355539528016127</v>
      </c>
      <c r="AR115" s="10">
        <v>0.022215226019603157</v>
      </c>
      <c r="AS115" s="10">
        <v>0.03161095976184527</v>
      </c>
      <c r="AT115" s="10">
        <v>0.030523072924633105</v>
      </c>
      <c r="AU115" s="10">
        <v>0.03017424739938511</v>
      </c>
      <c r="AV115" s="10">
        <v>0.037029187980337656</v>
      </c>
      <c r="AW115" s="10">
        <v>0.034707650208726445</v>
      </c>
      <c r="AX115" s="10">
        <v>0.03291784706119551</v>
      </c>
      <c r="AY115" s="10">
        <v>0.0270530515440244</v>
      </c>
      <c r="AZ115" s="10">
        <v>0.022948380586801192</v>
      </c>
      <c r="BB115" s="23">
        <f t="shared" si="2"/>
        <v>0</v>
      </c>
      <c r="BC115" s="23">
        <f t="shared" si="3"/>
        <v>0</v>
      </c>
      <c r="BD115" s="23">
        <v>1.146511278956291</v>
      </c>
    </row>
    <row r="116" spans="1:56" ht="12.75" hidden="1">
      <c r="A116" s="1" t="s">
        <v>156</v>
      </c>
      <c r="B116" s="10">
        <v>0.0057150563253906906</v>
      </c>
      <c r="C116" s="10">
        <v>0.005310125901578848</v>
      </c>
      <c r="D116" s="10">
        <v>0.005669461064886315</v>
      </c>
      <c r="E116" s="10">
        <v>0.006453599932821264</v>
      </c>
      <c r="F116" s="10">
        <v>0.014196131196578395</v>
      </c>
      <c r="G116" s="10">
        <v>0.004133319590650436</v>
      </c>
      <c r="H116" s="10">
        <v>0.0035479226074551723</v>
      </c>
      <c r="I116" s="10">
        <v>0.013264581363336784</v>
      </c>
      <c r="J116" s="10">
        <v>0.01575452944677877</v>
      </c>
      <c r="K116" s="10">
        <v>0.005613857543011487</v>
      </c>
      <c r="L116" s="10">
        <v>0.0076842179305648016</v>
      </c>
      <c r="M116" s="10">
        <v>0.006423597295815941</v>
      </c>
      <c r="N116" s="10">
        <v>0.0055604972643703765</v>
      </c>
      <c r="O116" s="10">
        <v>0.008885727858705577</v>
      </c>
      <c r="P116" s="10">
        <v>0.003390005704995719</v>
      </c>
      <c r="Q116" s="10">
        <v>0.011931265283019197</v>
      </c>
      <c r="R116" s="10">
        <v>0.006084677815391765</v>
      </c>
      <c r="S116" s="10">
        <v>0.006174192013976665</v>
      </c>
      <c r="T116" s="10">
        <v>0.007046313587990086</v>
      </c>
      <c r="U116" s="10">
        <v>0.006308402975267759</v>
      </c>
      <c r="V116" s="10">
        <v>0.01173181098564256</v>
      </c>
      <c r="W116" s="10">
        <v>0.004856441666470763</v>
      </c>
      <c r="X116" s="10">
        <v>0.006386989753016216</v>
      </c>
      <c r="Y116" s="10">
        <v>0.010298149579284566</v>
      </c>
      <c r="Z116" s="10">
        <v>0.007315974460070086</v>
      </c>
      <c r="AA116" s="10">
        <v>0.00728258278416278</v>
      </c>
      <c r="AB116" s="10">
        <v>0.005891460479619017</v>
      </c>
      <c r="AC116" s="10">
        <v>0.005854317759320289</v>
      </c>
      <c r="AD116" s="10">
        <v>0.005331085972145928</v>
      </c>
      <c r="AE116" s="10">
        <v>0.00375143061698289</v>
      </c>
      <c r="AF116" s="10">
        <v>0.0038139768551812238</v>
      </c>
      <c r="AG116" s="10">
        <v>0.006177085636896363</v>
      </c>
      <c r="AH116" s="10">
        <v>0.008731153073139044</v>
      </c>
      <c r="AI116" s="10">
        <v>0.007270745366158724</v>
      </c>
      <c r="AJ116" s="10">
        <v>0.008021241870838313</v>
      </c>
      <c r="AK116" s="10">
        <v>0.01119610774111912</v>
      </c>
      <c r="AL116" s="10">
        <v>0.007040260459389532</v>
      </c>
      <c r="AM116" s="10">
        <v>0.004887059230398952</v>
      </c>
      <c r="AN116" s="10">
        <v>0.006289739742344203</v>
      </c>
      <c r="AO116" s="10">
        <v>0.0049200939185726714</v>
      </c>
      <c r="AP116" s="10">
        <v>0.010286728055459984</v>
      </c>
      <c r="AQ116" s="10">
        <v>1.0158389205729594</v>
      </c>
      <c r="AR116" s="10">
        <v>0.011231257591734238</v>
      </c>
      <c r="AS116" s="10">
        <v>0.006681537595760525</v>
      </c>
      <c r="AT116" s="10">
        <v>0.006166677801622476</v>
      </c>
      <c r="AU116" s="10">
        <v>0.006788637879437367</v>
      </c>
      <c r="AV116" s="10">
        <v>0.005759017182486451</v>
      </c>
      <c r="AW116" s="10">
        <v>0.005612721136541228</v>
      </c>
      <c r="AX116" s="10">
        <v>0.008171845448726175</v>
      </c>
      <c r="AY116" s="10">
        <v>0.005965431695046454</v>
      </c>
      <c r="AZ116" s="10">
        <v>0.007354837101768719</v>
      </c>
      <c r="BB116" s="23">
        <f t="shared" si="2"/>
        <v>0</v>
      </c>
      <c r="BC116" s="23">
        <f t="shared" si="3"/>
        <v>0</v>
      </c>
      <c r="BD116" s="23">
        <v>1.1688018721507096</v>
      </c>
    </row>
    <row r="117" spans="1:56" ht="12.75" hidden="1">
      <c r="A117" s="1" t="s">
        <v>95</v>
      </c>
      <c r="B117" s="10">
        <v>0.010102065534425522</v>
      </c>
      <c r="C117" s="10">
        <v>0.011993591325525675</v>
      </c>
      <c r="D117" s="10">
        <v>0.005684115796710355</v>
      </c>
      <c r="E117" s="10">
        <v>0.017987962432388822</v>
      </c>
      <c r="F117" s="10">
        <v>0.012289240865829894</v>
      </c>
      <c r="G117" s="10">
        <v>0.004666114869940604</v>
      </c>
      <c r="H117" s="10">
        <v>0.004115286196250953</v>
      </c>
      <c r="I117" s="10">
        <v>0.007169545048762005</v>
      </c>
      <c r="J117" s="10">
        <v>0.009893864725206269</v>
      </c>
      <c r="K117" s="10">
        <v>0.007854527014244585</v>
      </c>
      <c r="L117" s="10">
        <v>0.009258773646500207</v>
      </c>
      <c r="M117" s="10">
        <v>0.008255246622679558</v>
      </c>
      <c r="N117" s="10">
        <v>0.007760571303336449</v>
      </c>
      <c r="O117" s="10">
        <v>0.011266344506556959</v>
      </c>
      <c r="P117" s="10">
        <v>0.002308199038132909</v>
      </c>
      <c r="Q117" s="10">
        <v>0.0076511838814289305</v>
      </c>
      <c r="R117" s="10">
        <v>0.008000575793681965</v>
      </c>
      <c r="S117" s="10">
        <v>0.008694622026013182</v>
      </c>
      <c r="T117" s="10">
        <v>0.009398050850142657</v>
      </c>
      <c r="U117" s="10">
        <v>0.009282271426687182</v>
      </c>
      <c r="V117" s="10">
        <v>0.0088436974894748</v>
      </c>
      <c r="W117" s="10">
        <v>0.007397098830986129</v>
      </c>
      <c r="X117" s="10">
        <v>0.009926876438327308</v>
      </c>
      <c r="Y117" s="10">
        <v>0.016192627853885675</v>
      </c>
      <c r="Z117" s="10">
        <v>0.006917265652974039</v>
      </c>
      <c r="AA117" s="10">
        <v>0.010402753105692693</v>
      </c>
      <c r="AB117" s="10">
        <v>0.008697014694139157</v>
      </c>
      <c r="AC117" s="10">
        <v>0.00950534485857333</v>
      </c>
      <c r="AD117" s="10">
        <v>0.010379653716844907</v>
      </c>
      <c r="AE117" s="10">
        <v>0.006846207950145151</v>
      </c>
      <c r="AF117" s="10">
        <v>0.007422994057116329</v>
      </c>
      <c r="AG117" s="10">
        <v>0.012700129370678492</v>
      </c>
      <c r="AH117" s="10">
        <v>0.01437865750050258</v>
      </c>
      <c r="AI117" s="10">
        <v>0.014599896312196253</v>
      </c>
      <c r="AJ117" s="10">
        <v>0.010358108430439295</v>
      </c>
      <c r="AK117" s="10">
        <v>0.007815299090929874</v>
      </c>
      <c r="AL117" s="10">
        <v>0.010494539506408157</v>
      </c>
      <c r="AM117" s="10">
        <v>0.007891193545063159</v>
      </c>
      <c r="AN117" s="10">
        <v>0.01056695793642992</v>
      </c>
      <c r="AO117" s="10">
        <v>0.006658728765009601</v>
      </c>
      <c r="AP117" s="10">
        <v>0.016391078583872738</v>
      </c>
      <c r="AQ117" s="10">
        <v>0.01684369042942366</v>
      </c>
      <c r="AR117" s="10">
        <v>1.0113964466086982</v>
      </c>
      <c r="AS117" s="10">
        <v>0.015155765759974162</v>
      </c>
      <c r="AT117" s="10">
        <v>0.013271215128084365</v>
      </c>
      <c r="AU117" s="10">
        <v>0.014581643262413464</v>
      </c>
      <c r="AV117" s="10">
        <v>0.011552497667765461</v>
      </c>
      <c r="AW117" s="10">
        <v>0.010981445155415936</v>
      </c>
      <c r="AX117" s="10">
        <v>0.01506933122901058</v>
      </c>
      <c r="AY117" s="10">
        <v>0.010303877878066688</v>
      </c>
      <c r="AZ117" s="10">
        <v>0.022287208917580244</v>
      </c>
      <c r="BB117" s="23">
        <f t="shared" si="2"/>
        <v>0</v>
      </c>
      <c r="BC117" s="23">
        <f t="shared" si="3"/>
        <v>0</v>
      </c>
      <c r="BD117" s="23">
        <v>1.3622108909944155</v>
      </c>
    </row>
    <row r="118" spans="1:56" ht="12.75" hidden="1">
      <c r="A118" s="1" t="s">
        <v>97</v>
      </c>
      <c r="B118" s="10">
        <v>0.036220161848681584</v>
      </c>
      <c r="C118" s="10">
        <v>0.0437087411165604</v>
      </c>
      <c r="D118" s="10">
        <v>0.020918312045897544</v>
      </c>
      <c r="E118" s="10">
        <v>0.044662153546298274</v>
      </c>
      <c r="F118" s="10">
        <v>0.04567736559254744</v>
      </c>
      <c r="G118" s="10">
        <v>0.01728946018094413</v>
      </c>
      <c r="H118" s="10">
        <v>0.014950967093468754</v>
      </c>
      <c r="I118" s="10">
        <v>0.026629041731151097</v>
      </c>
      <c r="J118" s="10">
        <v>0.03669341510686477</v>
      </c>
      <c r="K118" s="10">
        <v>0.02882562102263924</v>
      </c>
      <c r="L118" s="10">
        <v>0.03440248701136498</v>
      </c>
      <c r="M118" s="10">
        <v>0.030637364167569202</v>
      </c>
      <c r="N118" s="10">
        <v>0.028816782425800665</v>
      </c>
      <c r="O118" s="10">
        <v>0.041666683490896986</v>
      </c>
      <c r="P118" s="10">
        <v>0.008540123126855415</v>
      </c>
      <c r="Q118" s="10">
        <v>0.028423424693899333</v>
      </c>
      <c r="R118" s="10">
        <v>0.0297166381919339</v>
      </c>
      <c r="S118" s="10">
        <v>0.03229377515622974</v>
      </c>
      <c r="T118" s="10">
        <v>0.03492568571783088</v>
      </c>
      <c r="U118" s="10">
        <v>0.03450120340725014</v>
      </c>
      <c r="V118" s="10">
        <v>0.032871429715389054</v>
      </c>
      <c r="W118" s="10">
        <v>0.02749182260828468</v>
      </c>
      <c r="X118" s="10">
        <v>0.018269025446034134</v>
      </c>
      <c r="Y118" s="10">
        <v>0.06020292319768268</v>
      </c>
      <c r="Z118" s="10">
        <v>0.025684824799475297</v>
      </c>
      <c r="AA118" s="10">
        <v>0.038645527334063484</v>
      </c>
      <c r="AB118" s="10">
        <v>0.03231759506568029</v>
      </c>
      <c r="AC118" s="10">
        <v>0.03515847137048426</v>
      </c>
      <c r="AD118" s="10">
        <v>0.037851758794570846</v>
      </c>
      <c r="AE118" s="10">
        <v>0.02535027557568889</v>
      </c>
      <c r="AF118" s="10">
        <v>0.02755935507797759</v>
      </c>
      <c r="AG118" s="10">
        <v>0.04718735654522276</v>
      </c>
      <c r="AH118" s="10">
        <v>0.05335149364132362</v>
      </c>
      <c r="AI118" s="10">
        <v>0.054222808896058725</v>
      </c>
      <c r="AJ118" s="10">
        <v>0.038408671144108765</v>
      </c>
      <c r="AK118" s="10">
        <v>0.028696902391303132</v>
      </c>
      <c r="AL118" s="10">
        <v>0.03899792036810698</v>
      </c>
      <c r="AM118" s="10">
        <v>0.029277957353192798</v>
      </c>
      <c r="AN118" s="10">
        <v>0.03928064372512577</v>
      </c>
      <c r="AO118" s="10">
        <v>0.024724416350747833</v>
      </c>
      <c r="AP118" s="10">
        <v>0.0611294692208784</v>
      </c>
      <c r="AQ118" s="10">
        <v>0.06257837028876856</v>
      </c>
      <c r="AR118" s="10">
        <v>0.04056155635036909</v>
      </c>
      <c r="AS118" s="10">
        <v>1.0754903669105045</v>
      </c>
      <c r="AT118" s="10">
        <v>0.06912452123557355</v>
      </c>
      <c r="AU118" s="10">
        <v>0.05427763422267946</v>
      </c>
      <c r="AV118" s="10">
        <v>0.042715524198992605</v>
      </c>
      <c r="AW118" s="10">
        <v>0.04058975806102383</v>
      </c>
      <c r="AX118" s="10">
        <v>0.05594628913658205</v>
      </c>
      <c r="AY118" s="10">
        <v>0.03720103836566277</v>
      </c>
      <c r="AZ118" s="10">
        <v>0.08291579544526723</v>
      </c>
      <c r="BB118" s="23">
        <f t="shared" si="2"/>
        <v>0</v>
      </c>
      <c r="BC118" s="23">
        <f t="shared" si="3"/>
        <v>0</v>
      </c>
      <c r="BD118" s="23">
        <v>1.1945925839782572</v>
      </c>
    </row>
    <row r="119" spans="1:56" ht="12.75" hidden="1">
      <c r="A119" s="1" t="s">
        <v>99</v>
      </c>
      <c r="B119" s="10">
        <v>0.026217098251028546</v>
      </c>
      <c r="C119" s="10">
        <v>0.03165327995024769</v>
      </c>
      <c r="D119" s="10">
        <v>0.015136725262100395</v>
      </c>
      <c r="E119" s="10">
        <v>0.032347987209565776</v>
      </c>
      <c r="F119" s="10">
        <v>0.033081583672126436</v>
      </c>
      <c r="G119" s="10">
        <v>0.01252094992723581</v>
      </c>
      <c r="H119" s="10">
        <v>0.010827406818748591</v>
      </c>
      <c r="I119" s="10">
        <v>0.019282918671257736</v>
      </c>
      <c r="J119" s="10">
        <v>0.026573558378312323</v>
      </c>
      <c r="K119" s="10">
        <v>0.020872890552217728</v>
      </c>
      <c r="L119" s="10">
        <v>0.024915076467772575</v>
      </c>
      <c r="M119" s="10">
        <v>0.022185150026408407</v>
      </c>
      <c r="N119" s="10">
        <v>0.020867837331685374</v>
      </c>
      <c r="O119" s="10">
        <v>0.03017550333740865</v>
      </c>
      <c r="P119" s="10">
        <v>0.006182916570222928</v>
      </c>
      <c r="Q119" s="10">
        <v>0.020582254118496953</v>
      </c>
      <c r="R119" s="10">
        <v>0.021519324743069064</v>
      </c>
      <c r="S119" s="10">
        <v>0.023386691413466557</v>
      </c>
      <c r="T119" s="10">
        <v>0.025293430626999756</v>
      </c>
      <c r="U119" s="10">
        <v>0.024986470325403517</v>
      </c>
      <c r="V119" s="10">
        <v>0.023805113937601402</v>
      </c>
      <c r="W119" s="10">
        <v>0.019909934358682338</v>
      </c>
      <c r="X119" s="10">
        <v>0.01318131562858606</v>
      </c>
      <c r="Y119" s="10">
        <v>0.04360382336929615</v>
      </c>
      <c r="Z119" s="10">
        <v>0.01859670963006366</v>
      </c>
      <c r="AA119" s="10">
        <v>0.02798715968922149</v>
      </c>
      <c r="AB119" s="10">
        <v>0.023404429397774824</v>
      </c>
      <c r="AC119" s="10">
        <v>0.025461598993378826</v>
      </c>
      <c r="AD119" s="10">
        <v>0.02741292976189722</v>
      </c>
      <c r="AE119" s="10">
        <v>0.018359669861224306</v>
      </c>
      <c r="AF119" s="10">
        <v>0.01995624417809805</v>
      </c>
      <c r="AG119" s="10">
        <v>0.03417378099352921</v>
      </c>
      <c r="AH119" s="10">
        <v>0.03863864162637952</v>
      </c>
      <c r="AI119" s="10">
        <v>0.03926847539777921</v>
      </c>
      <c r="AJ119" s="10">
        <v>0.02781344247194601</v>
      </c>
      <c r="AK119" s="10">
        <v>0.020779036105696803</v>
      </c>
      <c r="AL119" s="10">
        <v>0.028237234801482797</v>
      </c>
      <c r="AM119" s="10">
        <v>0.021200874775854528</v>
      </c>
      <c r="AN119" s="10">
        <v>0.028447830344422</v>
      </c>
      <c r="AO119" s="10">
        <v>0.01790377798453699</v>
      </c>
      <c r="AP119" s="10">
        <v>0.04413703495331524</v>
      </c>
      <c r="AQ119" s="10">
        <v>0.045305309780451525</v>
      </c>
      <c r="AR119" s="10">
        <v>0.029374510540832954</v>
      </c>
      <c r="AS119" s="10">
        <v>0.04079584749077268</v>
      </c>
      <c r="AT119" s="10">
        <v>1.0366582470406398</v>
      </c>
      <c r="AU119" s="10">
        <v>0.03925122532244417</v>
      </c>
      <c r="AV119" s="10">
        <v>0.030784722533686103</v>
      </c>
      <c r="AW119" s="10">
        <v>0.029393700324704536</v>
      </c>
      <c r="AX119" s="10">
        <v>0.040480224939773324</v>
      </c>
      <c r="AY119" s="10">
        <v>0.02684267301606366</v>
      </c>
      <c r="AZ119" s="10">
        <v>0.060060631736350054</v>
      </c>
      <c r="BB119" s="23">
        <f t="shared" si="2"/>
        <v>0</v>
      </c>
      <c r="BC119" s="23">
        <f t="shared" si="3"/>
        <v>0</v>
      </c>
      <c r="BD119" s="23">
        <v>1.3562459752356384</v>
      </c>
    </row>
    <row r="120" spans="1:56" ht="12.75" hidden="1">
      <c r="A120" s="1" t="s">
        <v>101</v>
      </c>
      <c r="B120" s="10">
        <v>0.018063674830767977</v>
      </c>
      <c r="C120" s="10">
        <v>0.021809221204384784</v>
      </c>
      <c r="D120" s="10">
        <v>0.010429257575314415</v>
      </c>
      <c r="E120" s="10">
        <v>0.022287876149598554</v>
      </c>
      <c r="F120" s="10">
        <v>0.02279332959874312</v>
      </c>
      <c r="G120" s="10">
        <v>0.008626979457546174</v>
      </c>
      <c r="H120" s="10">
        <v>0.0074601293498900816</v>
      </c>
      <c r="I120" s="10">
        <v>0.013285998762818527</v>
      </c>
      <c r="J120" s="10">
        <v>0.01830928868599406</v>
      </c>
      <c r="K120" s="10">
        <v>0.014381497747119242</v>
      </c>
      <c r="L120" s="10">
        <v>0.017166575932879034</v>
      </c>
      <c r="M120" s="10">
        <v>0.015285649844860569</v>
      </c>
      <c r="N120" s="10">
        <v>0.014378016112676287</v>
      </c>
      <c r="O120" s="10">
        <v>0.02079103094449625</v>
      </c>
      <c r="P120" s="10">
        <v>0.004260055320602323</v>
      </c>
      <c r="Q120" s="10">
        <v>0.014181248349992012</v>
      </c>
      <c r="R120" s="10">
        <v>0.014826893201588316</v>
      </c>
      <c r="S120" s="10">
        <v>0.016113515030461673</v>
      </c>
      <c r="T120" s="10">
        <v>0.017427264197215617</v>
      </c>
      <c r="U120" s="10">
        <v>0.017215767080097782</v>
      </c>
      <c r="V120" s="10">
        <v>0.01640180813702934</v>
      </c>
      <c r="W120" s="10">
        <v>0.013718015507811817</v>
      </c>
      <c r="X120" s="10">
        <v>0.009953672671217379</v>
      </c>
      <c r="Y120" s="10">
        <v>0.030043189516190963</v>
      </c>
      <c r="Z120" s="10">
        <v>0.01281320521917419</v>
      </c>
      <c r="AA120" s="10">
        <v>0.01928325614949653</v>
      </c>
      <c r="AB120" s="10">
        <v>0.016125736110801356</v>
      </c>
      <c r="AC120" s="10">
        <v>0.01754314321589323</v>
      </c>
      <c r="AD120" s="10">
        <v>0.018887807544735194</v>
      </c>
      <c r="AE120" s="10">
        <v>0.012651407141039735</v>
      </c>
      <c r="AF120" s="10">
        <v>0.013749932511101716</v>
      </c>
      <c r="AG120" s="10">
        <v>0.023545865477490203</v>
      </c>
      <c r="AH120" s="10">
        <v>0.026622245448179056</v>
      </c>
      <c r="AI120" s="10">
        <v>0.02705622394790772</v>
      </c>
      <c r="AJ120" s="10">
        <v>0.019163562032530994</v>
      </c>
      <c r="AK120" s="10">
        <v>0.01431683081529717</v>
      </c>
      <c r="AL120" s="10">
        <v>0.019455556888752782</v>
      </c>
      <c r="AM120" s="10">
        <v>0.014607479568849412</v>
      </c>
      <c r="AN120" s="10">
        <v>0.019600654075181672</v>
      </c>
      <c r="AO120" s="10">
        <v>0.012335766664006343</v>
      </c>
      <c r="AP120" s="10">
        <v>0.030410570258020884</v>
      </c>
      <c r="AQ120" s="10">
        <v>0.031215577076803374</v>
      </c>
      <c r="AR120" s="10">
        <v>0.02023914178433664</v>
      </c>
      <c r="AS120" s="10">
        <v>0.02810848062529471</v>
      </c>
      <c r="AT120" s="10">
        <v>0.024567966006567993</v>
      </c>
      <c r="AU120" s="10">
        <v>1.0270442305117888</v>
      </c>
      <c r="AV120" s="10">
        <v>0.02121078162167894</v>
      </c>
      <c r="AW120" s="10">
        <v>0.020252364313881513</v>
      </c>
      <c r="AX120" s="10">
        <v>0.027891017890950172</v>
      </c>
      <c r="AY120" s="10">
        <v>0.018494700091289177</v>
      </c>
      <c r="AZ120" s="10">
        <v>0.04138197874952281</v>
      </c>
      <c r="BB120" s="23">
        <f t="shared" si="2"/>
        <v>0</v>
      </c>
      <c r="BC120" s="23">
        <f t="shared" si="3"/>
        <v>0</v>
      </c>
      <c r="BD120" s="23">
        <v>1.3056807708210894</v>
      </c>
    </row>
    <row r="121" spans="1:56" ht="12.75" hidden="1">
      <c r="A121" s="1" t="s">
        <v>103</v>
      </c>
      <c r="B121" s="10">
        <v>0.0161847553313309</v>
      </c>
      <c r="C121" s="10">
        <v>0.01756659265004579</v>
      </c>
      <c r="D121" s="10">
        <v>0.011422351821969507</v>
      </c>
      <c r="E121" s="10">
        <v>0.016758437541378738</v>
      </c>
      <c r="F121" s="10">
        <v>0.01805553153514031</v>
      </c>
      <c r="G121" s="10">
        <v>0.008829978906768721</v>
      </c>
      <c r="H121" s="10">
        <v>0.00727688482401833</v>
      </c>
      <c r="I121" s="10">
        <v>0.011381827900126252</v>
      </c>
      <c r="J121" s="10">
        <v>0.01568503958678677</v>
      </c>
      <c r="K121" s="10">
        <v>0.013065561173808884</v>
      </c>
      <c r="L121" s="10">
        <v>0.014379240455307299</v>
      </c>
      <c r="M121" s="10">
        <v>0.015972508865455058</v>
      </c>
      <c r="N121" s="10">
        <v>0.013492656884654198</v>
      </c>
      <c r="O121" s="10">
        <v>0.021423671629351035</v>
      </c>
      <c r="P121" s="10">
        <v>0.004827412741236102</v>
      </c>
      <c r="Q121" s="10">
        <v>0.011864039630008198</v>
      </c>
      <c r="R121" s="10">
        <v>0.014341303548220902</v>
      </c>
      <c r="S121" s="10">
        <v>0.013906527806633305</v>
      </c>
      <c r="T121" s="10">
        <v>0.01676450687594562</v>
      </c>
      <c r="U121" s="10">
        <v>0.015206145657408835</v>
      </c>
      <c r="V121" s="10">
        <v>0.013788861244976061</v>
      </c>
      <c r="W121" s="10">
        <v>0.01122400734007837</v>
      </c>
      <c r="X121" s="10">
        <v>0.006814735670857445</v>
      </c>
      <c r="Y121" s="10">
        <v>0.02471645043931564</v>
      </c>
      <c r="Z121" s="10">
        <v>0.012417186035923924</v>
      </c>
      <c r="AA121" s="10">
        <v>0.01884861426560333</v>
      </c>
      <c r="AB121" s="10">
        <v>0.015723521562147475</v>
      </c>
      <c r="AC121" s="10">
        <v>0.015209109340416705</v>
      </c>
      <c r="AD121" s="10">
        <v>0.016108774292242944</v>
      </c>
      <c r="AE121" s="10">
        <v>0.010162079730034116</v>
      </c>
      <c r="AF121" s="10">
        <v>0.011211685510850807</v>
      </c>
      <c r="AG121" s="10">
        <v>0.01845895489557325</v>
      </c>
      <c r="AH121" s="10">
        <v>0.022636732058044447</v>
      </c>
      <c r="AI121" s="10">
        <v>0.024088317558846044</v>
      </c>
      <c r="AJ121" s="10">
        <v>0.023601177944605655</v>
      </c>
      <c r="AK121" s="10">
        <v>0.02160295920368374</v>
      </c>
      <c r="AL121" s="10">
        <v>0.0468760887044165</v>
      </c>
      <c r="AM121" s="10">
        <v>0.020343264801681128</v>
      </c>
      <c r="AN121" s="10">
        <v>0.018141664879651</v>
      </c>
      <c r="AO121" s="10">
        <v>0.01220612555523011</v>
      </c>
      <c r="AP121" s="10">
        <v>0.030664787870251925</v>
      </c>
      <c r="AQ121" s="10">
        <v>0.032037886659881804</v>
      </c>
      <c r="AR121" s="10">
        <v>0.02075715362520781</v>
      </c>
      <c r="AS121" s="10">
        <v>0.024140521623132166</v>
      </c>
      <c r="AT121" s="10">
        <v>0.01899404716139399</v>
      </c>
      <c r="AU121" s="10">
        <v>0.02370881681423772</v>
      </c>
      <c r="AV121" s="10">
        <v>1.0454697344712596</v>
      </c>
      <c r="AW121" s="10">
        <v>0.021947683003228004</v>
      </c>
      <c r="AX121" s="10">
        <v>0.029087609389781846</v>
      </c>
      <c r="AY121" s="10">
        <v>0.021715527883407613</v>
      </c>
      <c r="AZ121" s="10">
        <v>0.029236729740372405</v>
      </c>
      <c r="BB121" s="23">
        <f t="shared" si="2"/>
        <v>0</v>
      </c>
      <c r="BC121" s="23">
        <f t="shared" si="3"/>
        <v>0</v>
      </c>
      <c r="BD121" s="23">
        <v>1.1269395168877723</v>
      </c>
    </row>
    <row r="122" spans="1:56" ht="12.75" hidden="1">
      <c r="A122" s="1" t="s">
        <v>105</v>
      </c>
      <c r="B122" s="10">
        <v>0.0348943174863755</v>
      </c>
      <c r="C122" s="10">
        <v>0.04177418903415601</v>
      </c>
      <c r="D122" s="10">
        <v>0.02004040130845872</v>
      </c>
      <c r="E122" s="10">
        <v>0.04244554026476048</v>
      </c>
      <c r="F122" s="10">
        <v>0.043582797806411486</v>
      </c>
      <c r="G122" s="10">
        <v>0.018759802503690384</v>
      </c>
      <c r="H122" s="10">
        <v>0.014502470929028346</v>
      </c>
      <c r="I122" s="10">
        <v>0.025552903942877465</v>
      </c>
      <c r="J122" s="10">
        <v>0.03519084883319234</v>
      </c>
      <c r="K122" s="10">
        <v>0.02782658091721352</v>
      </c>
      <c r="L122" s="10">
        <v>0.03304896817136918</v>
      </c>
      <c r="M122" s="10">
        <v>0.029842999202120076</v>
      </c>
      <c r="N122" s="10">
        <v>0.027899279463073717</v>
      </c>
      <c r="O122" s="10">
        <v>0.04050778951108369</v>
      </c>
      <c r="P122" s="10">
        <v>0.008542145152325898</v>
      </c>
      <c r="Q122" s="10">
        <v>0.027247011598659086</v>
      </c>
      <c r="R122" s="10">
        <v>0.02882668317190698</v>
      </c>
      <c r="S122" s="10">
        <v>0.031089377172494027</v>
      </c>
      <c r="T122" s="10">
        <v>0.033805377281629904</v>
      </c>
      <c r="U122" s="10">
        <v>0.03318694694504971</v>
      </c>
      <c r="V122" s="10">
        <v>0.03146422547093215</v>
      </c>
      <c r="W122" s="10">
        <v>0.026309781615720795</v>
      </c>
      <c r="X122" s="10">
        <v>0.017291800604360662</v>
      </c>
      <c r="Y122" s="10">
        <v>0.057524557446343286</v>
      </c>
      <c r="Z122" s="10">
        <v>0.0248968343806393</v>
      </c>
      <c r="AA122" s="10">
        <v>0.03741670349127989</v>
      </c>
      <c r="AB122" s="10">
        <v>0.03133133840459554</v>
      </c>
      <c r="AC122" s="10">
        <v>0.0338403100702732</v>
      </c>
      <c r="AD122" s="10">
        <v>0.03652432168648331</v>
      </c>
      <c r="AE122" s="10">
        <v>0.02897780038259464</v>
      </c>
      <c r="AF122" s="10">
        <v>0.02632638662171782</v>
      </c>
      <c r="AG122" s="10">
        <v>0.04505570728182424</v>
      </c>
      <c r="AH122" s="10">
        <v>0.05097815017352221</v>
      </c>
      <c r="AI122" s="10">
        <v>0.05180645806092467</v>
      </c>
      <c r="AJ122" s="10">
        <v>0.03773157275839798</v>
      </c>
      <c r="AK122" s="10">
        <v>0.02793363308454008</v>
      </c>
      <c r="AL122" s="10">
        <v>0.037737230749007235</v>
      </c>
      <c r="AM122" s="10">
        <v>0.029607983815170335</v>
      </c>
      <c r="AN122" s="10">
        <v>0.037763144799386965</v>
      </c>
      <c r="AO122" s="10">
        <v>0.024118245953767718</v>
      </c>
      <c r="AP122" s="10">
        <v>0.05911615891365737</v>
      </c>
      <c r="AQ122" s="10">
        <v>0.06153772587953075</v>
      </c>
      <c r="AR122" s="10">
        <v>0.03957373904225037</v>
      </c>
      <c r="AS122" s="10">
        <v>0.05469718801416167</v>
      </c>
      <c r="AT122" s="10">
        <v>0.04734748401731335</v>
      </c>
      <c r="AU122" s="10">
        <v>0.05301134729396637</v>
      </c>
      <c r="AV122" s="10">
        <v>0.0419334189420103</v>
      </c>
      <c r="AW122" s="10">
        <v>1.0395962050245238</v>
      </c>
      <c r="AX122" s="10">
        <v>0.05476721369933624</v>
      </c>
      <c r="AY122" s="10">
        <v>0.03630610769066794</v>
      </c>
      <c r="AZ122" s="10">
        <v>0.0784591878160859</v>
      </c>
      <c r="BB122" s="23">
        <f t="shared" si="2"/>
        <v>0</v>
      </c>
      <c r="BC122" s="23">
        <f t="shared" si="3"/>
        <v>0</v>
      </c>
      <c r="BD122" s="23">
        <v>1.2891407938693364</v>
      </c>
    </row>
    <row r="123" spans="1:56" ht="12.75" hidden="1">
      <c r="A123" s="1" t="s">
        <v>107</v>
      </c>
      <c r="B123" s="10">
        <v>0.02081948589311383</v>
      </c>
      <c r="C123" s="10">
        <v>0.01933061520686257</v>
      </c>
      <c r="D123" s="10">
        <v>0.013261413023376963</v>
      </c>
      <c r="E123" s="10">
        <v>0.018255166889579205</v>
      </c>
      <c r="F123" s="10">
        <v>0.02165326942842535</v>
      </c>
      <c r="G123" s="10">
        <v>0.011666861128197778</v>
      </c>
      <c r="H123" s="10">
        <v>0.011151578684225866</v>
      </c>
      <c r="I123" s="10">
        <v>0.01655035802138755</v>
      </c>
      <c r="J123" s="10">
        <v>0.02179176985263052</v>
      </c>
      <c r="K123" s="10">
        <v>0.018859966492909674</v>
      </c>
      <c r="L123" s="10">
        <v>0.026857677481582274</v>
      </c>
      <c r="M123" s="10">
        <v>0.01998696737271833</v>
      </c>
      <c r="N123" s="10">
        <v>0.018772422134288477</v>
      </c>
      <c r="O123" s="10">
        <v>0.03204643321691968</v>
      </c>
      <c r="P123" s="10">
        <v>0.00894967152838279</v>
      </c>
      <c r="Q123" s="10">
        <v>0.016584067589179293</v>
      </c>
      <c r="R123" s="10">
        <v>0.020754744924458533</v>
      </c>
      <c r="S123" s="10">
        <v>0.024788716086288614</v>
      </c>
      <c r="T123" s="10">
        <v>0.02464832667229858</v>
      </c>
      <c r="U123" s="10">
        <v>0.019758151414536334</v>
      </c>
      <c r="V123" s="10">
        <v>0.02020051417524776</v>
      </c>
      <c r="W123" s="10">
        <v>0.015398303802130775</v>
      </c>
      <c r="X123" s="10">
        <v>0.008874350725936288</v>
      </c>
      <c r="Y123" s="10">
        <v>0.029087290943572024</v>
      </c>
      <c r="Z123" s="10">
        <v>0.01892921441663402</v>
      </c>
      <c r="AA123" s="10">
        <v>0.021802514001621122</v>
      </c>
      <c r="AB123" s="10">
        <v>0.018383048150983988</v>
      </c>
      <c r="AC123" s="10">
        <v>0.030310109909837228</v>
      </c>
      <c r="AD123" s="10">
        <v>0.029057098574625646</v>
      </c>
      <c r="AE123" s="10">
        <v>0.02757320692336581</v>
      </c>
      <c r="AF123" s="10">
        <v>0.031492921443811536</v>
      </c>
      <c r="AG123" s="10">
        <v>0.063538704012746</v>
      </c>
      <c r="AH123" s="10">
        <v>0.04608871197987693</v>
      </c>
      <c r="AI123" s="10">
        <v>0.05239659596443172</v>
      </c>
      <c r="AJ123" s="10">
        <v>0.05324467078951537</v>
      </c>
      <c r="AK123" s="10">
        <v>0.026478367327854527</v>
      </c>
      <c r="AL123" s="10">
        <v>0.03441134493487057</v>
      </c>
      <c r="AM123" s="10">
        <v>0.022990062061725366</v>
      </c>
      <c r="AN123" s="10">
        <v>0.03298666777120774</v>
      </c>
      <c r="AO123" s="10">
        <v>0.024539135703633034</v>
      </c>
      <c r="AP123" s="10">
        <v>0.03706782203749535</v>
      </c>
      <c r="AQ123" s="10">
        <v>0.05555059154002912</v>
      </c>
      <c r="AR123" s="10">
        <v>0.032727885003191265</v>
      </c>
      <c r="AS123" s="10">
        <v>0.04338068136441508</v>
      </c>
      <c r="AT123" s="10">
        <v>0.03911259391604511</v>
      </c>
      <c r="AU123" s="10">
        <v>0.04265651706358868</v>
      </c>
      <c r="AV123" s="10">
        <v>0.03511020948418094</v>
      </c>
      <c r="AW123" s="10">
        <v>0.024319636626412566</v>
      </c>
      <c r="AX123" s="10">
        <v>1.0491097160533756</v>
      </c>
      <c r="AY123" s="10">
        <v>0.03540001199985892</v>
      </c>
      <c r="AZ123" s="10">
        <v>0.024227944107003057</v>
      </c>
      <c r="BB123" s="23">
        <f t="shared" si="2"/>
        <v>0</v>
      </c>
      <c r="BC123" s="23">
        <f t="shared" si="3"/>
        <v>0</v>
      </c>
      <c r="BD123" s="23">
        <v>1.150463358018654</v>
      </c>
    </row>
    <row r="124" spans="1:56" ht="12.75" hidden="1">
      <c r="A124" s="1" t="s">
        <v>109</v>
      </c>
      <c r="B124" s="10">
        <v>0.22118823123963885</v>
      </c>
      <c r="C124" s="10">
        <v>0.11053188398784605</v>
      </c>
      <c r="D124" s="10">
        <v>0.17030515244676947</v>
      </c>
      <c r="E124" s="10">
        <v>0.06775761777591224</v>
      </c>
      <c r="F124" s="10">
        <v>0.06727200834575811</v>
      </c>
      <c r="G124" s="10">
        <v>0.025827166130018248</v>
      </c>
      <c r="H124" s="10">
        <v>0.02805602025985588</v>
      </c>
      <c r="I124" s="10">
        <v>0.063501985719718</v>
      </c>
      <c r="J124" s="10">
        <v>0.07675203289893932</v>
      </c>
      <c r="K124" s="10">
        <v>0.06347583105004584</v>
      </c>
      <c r="L124" s="10">
        <v>0.05412670149655095</v>
      </c>
      <c r="M124" s="10">
        <v>0.0758135364807506</v>
      </c>
      <c r="N124" s="10">
        <v>0.06005848840702662</v>
      </c>
      <c r="O124" s="10">
        <v>0.06808706101502701</v>
      </c>
      <c r="P124" s="10">
        <v>0.024095343418191514</v>
      </c>
      <c r="Q124" s="10">
        <v>0.049964875045042455</v>
      </c>
      <c r="R124" s="10">
        <v>0.06034620898183262</v>
      </c>
      <c r="S124" s="10">
        <v>0.0644343039690368</v>
      </c>
      <c r="T124" s="10">
        <v>0.059507691346992214</v>
      </c>
      <c r="U124" s="10">
        <v>0.05269867445935161</v>
      </c>
      <c r="V124" s="10">
        <v>0.04808175786839415</v>
      </c>
      <c r="W124" s="10">
        <v>0.042151438482422234</v>
      </c>
      <c r="X124" s="10">
        <v>0.02286710400374068</v>
      </c>
      <c r="Y124" s="10">
        <v>0.08178473440726508</v>
      </c>
      <c r="Z124" s="10">
        <v>0.05002799812935963</v>
      </c>
      <c r="AA124" s="10">
        <v>0.06888427709780205</v>
      </c>
      <c r="AB124" s="10">
        <v>0.054520714490215304</v>
      </c>
      <c r="AC124" s="10">
        <v>0.05834188626863733</v>
      </c>
      <c r="AD124" s="10">
        <v>0.06317258688655474</v>
      </c>
      <c r="AE124" s="10">
        <v>0.0374717146252903</v>
      </c>
      <c r="AF124" s="10">
        <v>0.07019546530478941</v>
      </c>
      <c r="AG124" s="10">
        <v>0.08307751722724403</v>
      </c>
      <c r="AH124" s="10">
        <v>0.09001854227627254</v>
      </c>
      <c r="AI124" s="10">
        <v>0.10732465609180473</v>
      </c>
      <c r="AJ124" s="10">
        <v>0.0663599692515079</v>
      </c>
      <c r="AK124" s="10">
        <v>0.06311737031648987</v>
      </c>
      <c r="AL124" s="10">
        <v>0.06411594259109081</v>
      </c>
      <c r="AM124" s="10">
        <v>0.061233247463211904</v>
      </c>
      <c r="AN124" s="10">
        <v>0.060641634832038147</v>
      </c>
      <c r="AO124" s="10">
        <v>0.06056168104428824</v>
      </c>
      <c r="AP124" s="10">
        <v>0.09274465088183484</v>
      </c>
      <c r="AQ124" s="10">
        <v>0.0928119607061972</v>
      </c>
      <c r="AR124" s="10">
        <v>0.07983073485530551</v>
      </c>
      <c r="AS124" s="10">
        <v>0.08571507281736414</v>
      </c>
      <c r="AT124" s="10">
        <v>0.08330452468834144</v>
      </c>
      <c r="AU124" s="10">
        <v>0.08536856808700506</v>
      </c>
      <c r="AV124" s="10">
        <v>0.08172664658992664</v>
      </c>
      <c r="AW124" s="10">
        <v>0.0775934356959299</v>
      </c>
      <c r="AX124" s="10">
        <v>0.09341062193503531</v>
      </c>
      <c r="AY124" s="10">
        <v>1.0933990652227434</v>
      </c>
      <c r="AZ124" s="10">
        <v>0.09379182840911533</v>
      </c>
      <c r="BB124" s="23">
        <f t="shared" si="2"/>
        <v>0</v>
      </c>
      <c r="BC124" s="23">
        <f t="shared" si="3"/>
        <v>0</v>
      </c>
      <c r="BD124" s="23">
        <v>1.257826674619874</v>
      </c>
    </row>
    <row r="125" spans="1:56" ht="12.75" hidden="1">
      <c r="A125" s="1" t="s">
        <v>115</v>
      </c>
      <c r="B125" s="10">
        <v>0.6351606883625748</v>
      </c>
      <c r="C125" s="10">
        <v>0.7668628652067242</v>
      </c>
      <c r="D125" s="10">
        <v>0.3667168938752718</v>
      </c>
      <c r="E125" s="10">
        <v>0.7836935127809994</v>
      </c>
      <c r="F125" s="10">
        <v>0.8014663276684</v>
      </c>
      <c r="G125" s="10">
        <v>0.30334459971784306</v>
      </c>
      <c r="H125" s="10">
        <v>0.26231519224666816</v>
      </c>
      <c r="I125" s="10">
        <v>0.46716657120635896</v>
      </c>
      <c r="J125" s="10">
        <v>0.6437966349352402</v>
      </c>
      <c r="K125" s="10">
        <v>0.5056867622899003</v>
      </c>
      <c r="L125" s="10">
        <v>0.6036166538479728</v>
      </c>
      <c r="M125" s="10">
        <v>0.5374788249710415</v>
      </c>
      <c r="N125" s="10">
        <v>0.5055643380990464</v>
      </c>
      <c r="O125" s="10">
        <v>0.7310608248054072</v>
      </c>
      <c r="P125" s="10">
        <v>0.1497932954712814</v>
      </c>
      <c r="Q125" s="10">
        <v>0.49864552395331024</v>
      </c>
      <c r="R125" s="10">
        <v>0.5213478999836121</v>
      </c>
      <c r="S125" s="10">
        <v>0.5665885245733548</v>
      </c>
      <c r="T125" s="10">
        <v>0.6127830263382577</v>
      </c>
      <c r="U125" s="10">
        <v>0.6053463102471963</v>
      </c>
      <c r="V125" s="10">
        <v>0.5767256318902935</v>
      </c>
      <c r="W125" s="10">
        <v>0.48235725752118636</v>
      </c>
      <c r="X125" s="10">
        <v>0.31934187824697363</v>
      </c>
      <c r="Y125" s="10">
        <v>1.056388247143871</v>
      </c>
      <c r="Z125" s="10">
        <v>0.45054180964995677</v>
      </c>
      <c r="AA125" s="10">
        <v>0.6780439026188398</v>
      </c>
      <c r="AB125" s="10">
        <v>0.5670182620767782</v>
      </c>
      <c r="AC125" s="10">
        <v>0.6168572352340423</v>
      </c>
      <c r="AD125" s="10">
        <v>0.6641320549685202</v>
      </c>
      <c r="AE125" s="10">
        <v>0.4447990533563178</v>
      </c>
      <c r="AF125" s="10">
        <v>0.483479203820911</v>
      </c>
      <c r="AG125" s="10">
        <v>0.8279269525434857</v>
      </c>
      <c r="AH125" s="10">
        <v>0.9360969690224086</v>
      </c>
      <c r="AI125" s="10">
        <v>0.9513559289227648</v>
      </c>
      <c r="AJ125" s="10">
        <v>0.6738352618966043</v>
      </c>
      <c r="AK125" s="10">
        <v>0.5034129540200001</v>
      </c>
      <c r="AL125" s="10">
        <v>0.6841024632916226</v>
      </c>
      <c r="AM125" s="10">
        <v>0.5136328241796714</v>
      </c>
      <c r="AN125" s="10">
        <v>0.6892045538774165</v>
      </c>
      <c r="AO125" s="10">
        <v>0.43375417981379166</v>
      </c>
      <c r="AP125" s="10">
        <v>1.0693063448492872</v>
      </c>
      <c r="AQ125" s="10">
        <v>1.0976100966129467</v>
      </c>
      <c r="AR125" s="10">
        <v>0.711655201380164</v>
      </c>
      <c r="AS125" s="10">
        <v>0.9883595173882103</v>
      </c>
      <c r="AT125" s="10">
        <v>0.8638668064232108</v>
      </c>
      <c r="AU125" s="10">
        <v>0.9509380121436022</v>
      </c>
      <c r="AV125" s="10">
        <v>0.7458203561811244</v>
      </c>
      <c r="AW125" s="10">
        <v>0.7121201115786088</v>
      </c>
      <c r="AX125" s="10">
        <v>0.9807129412896475</v>
      </c>
      <c r="AY125" s="10">
        <v>0.6503164655028609</v>
      </c>
      <c r="AZ125" s="10">
        <v>1.4550867465288717</v>
      </c>
      <c r="BB125" s="23">
        <f>C69/BD125</f>
        <v>0</v>
      </c>
      <c r="BC125" s="27" t="s">
        <v>132</v>
      </c>
      <c r="BD125" s="23">
        <v>1.1982946258879348</v>
      </c>
    </row>
    <row r="126" ht="12.75" hidden="1"/>
    <row r="127" spans="1:52" ht="12.75" hidden="1">
      <c r="A127" s="9" t="s">
        <v>129</v>
      </c>
      <c r="B127" s="9">
        <f aca="true" t="array" ref="B127:AY127">TRANSPOSE(BB75:BB124)</f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8">
        <f>$BB$125</f>
        <v>0</v>
      </c>
    </row>
    <row r="128" ht="12.75" hidden="1"/>
    <row r="129" ht="12.75" hidden="1"/>
    <row r="130" ht="12.75" hidden="1">
      <c r="A130" s="5" t="s">
        <v>130</v>
      </c>
    </row>
    <row r="131" ht="12.75" hidden="1">
      <c r="A131" s="5"/>
    </row>
    <row r="132" spans="2:53" ht="12.75" hidden="1">
      <c r="B132" s="1" t="s">
        <v>12</v>
      </c>
      <c r="C132" s="1" t="s">
        <v>14</v>
      </c>
      <c r="D132" s="1" t="s">
        <v>16</v>
      </c>
      <c r="E132" s="1" t="s">
        <v>18</v>
      </c>
      <c r="F132" s="1" t="s">
        <v>20</v>
      </c>
      <c r="G132" s="1" t="s">
        <v>22</v>
      </c>
      <c r="H132" s="1" t="s">
        <v>24</v>
      </c>
      <c r="I132" s="1" t="s">
        <v>26</v>
      </c>
      <c r="J132" s="1" t="s">
        <v>28</v>
      </c>
      <c r="K132" s="1" t="s">
        <v>29</v>
      </c>
      <c r="L132" s="1" t="s">
        <v>31</v>
      </c>
      <c r="M132" s="1" t="s">
        <v>33</v>
      </c>
      <c r="N132" s="1" t="s">
        <v>35</v>
      </c>
      <c r="O132" s="1" t="s">
        <v>37</v>
      </c>
      <c r="P132" s="1" t="s">
        <v>39</v>
      </c>
      <c r="Q132" s="1" t="s">
        <v>41</v>
      </c>
      <c r="R132" s="1" t="s">
        <v>43</v>
      </c>
      <c r="S132" s="1" t="s">
        <v>45</v>
      </c>
      <c r="T132" s="1" t="s">
        <v>47</v>
      </c>
      <c r="U132" s="1" t="s">
        <v>49</v>
      </c>
      <c r="V132" s="1" t="s">
        <v>51</v>
      </c>
      <c r="W132" s="1" t="s">
        <v>53</v>
      </c>
      <c r="X132" s="1" t="s">
        <v>55</v>
      </c>
      <c r="Y132" s="1" t="s">
        <v>57</v>
      </c>
      <c r="Z132" s="1" t="s">
        <v>59</v>
      </c>
      <c r="AA132" s="1" t="s">
        <v>61</v>
      </c>
      <c r="AB132" s="1" t="s">
        <v>63</v>
      </c>
      <c r="AC132" s="1" t="s">
        <v>65</v>
      </c>
      <c r="AD132" s="1" t="s">
        <v>67</v>
      </c>
      <c r="AE132" s="1" t="s">
        <v>69</v>
      </c>
      <c r="AF132" s="1" t="s">
        <v>71</v>
      </c>
      <c r="AG132" s="1" t="s">
        <v>73</v>
      </c>
      <c r="AH132" s="1" t="s">
        <v>75</v>
      </c>
      <c r="AI132" s="1" t="s">
        <v>77</v>
      </c>
      <c r="AJ132" s="1" t="s">
        <v>79</v>
      </c>
      <c r="AK132" s="1" t="s">
        <v>81</v>
      </c>
      <c r="AL132" s="1" t="s">
        <v>83</v>
      </c>
      <c r="AM132" s="1" t="s">
        <v>85</v>
      </c>
      <c r="AN132" s="1" t="s">
        <v>87</v>
      </c>
      <c r="AO132" s="1" t="s">
        <v>89</v>
      </c>
      <c r="AP132" s="1" t="s">
        <v>91</v>
      </c>
      <c r="AQ132" s="1" t="s">
        <v>93</v>
      </c>
      <c r="AR132" s="1" t="s">
        <v>95</v>
      </c>
      <c r="AS132" s="1" t="s">
        <v>97</v>
      </c>
      <c r="AT132" s="1" t="s">
        <v>99</v>
      </c>
      <c r="AU132" s="1" t="s">
        <v>101</v>
      </c>
      <c r="AV132" s="1" t="s">
        <v>103</v>
      </c>
      <c r="AW132" s="1" t="s">
        <v>105</v>
      </c>
      <c r="AX132" s="1" t="s">
        <v>107</v>
      </c>
      <c r="AY132" s="1" t="s">
        <v>109</v>
      </c>
      <c r="AZ132" s="1" t="s">
        <v>114</v>
      </c>
      <c r="BA132" s="1" t="s">
        <v>121</v>
      </c>
    </row>
    <row r="133" spans="1:53" ht="12.75" hidden="1">
      <c r="A133" s="1" t="s">
        <v>12</v>
      </c>
      <c r="B133" s="1">
        <f aca="true" t="shared" si="4" ref="B133:AG133">B75*B$127</f>
        <v>0</v>
      </c>
      <c r="C133" s="1">
        <f t="shared" si="4"/>
        <v>0</v>
      </c>
      <c r="D133" s="1">
        <f t="shared" si="4"/>
        <v>0</v>
      </c>
      <c r="E133" s="1">
        <f t="shared" si="4"/>
        <v>0</v>
      </c>
      <c r="F133" s="1">
        <f t="shared" si="4"/>
        <v>0</v>
      </c>
      <c r="G133" s="1">
        <f t="shared" si="4"/>
        <v>0</v>
      </c>
      <c r="H133" s="1">
        <f t="shared" si="4"/>
        <v>0</v>
      </c>
      <c r="I133" s="1">
        <f t="shared" si="4"/>
        <v>0</v>
      </c>
      <c r="J133" s="1">
        <f t="shared" si="4"/>
        <v>0</v>
      </c>
      <c r="K133" s="1">
        <f t="shared" si="4"/>
        <v>0</v>
      </c>
      <c r="L133" s="1">
        <f t="shared" si="4"/>
        <v>0</v>
      </c>
      <c r="M133" s="1">
        <f t="shared" si="4"/>
        <v>0</v>
      </c>
      <c r="N133" s="1">
        <f t="shared" si="4"/>
        <v>0</v>
      </c>
      <c r="O133" s="1">
        <f t="shared" si="4"/>
        <v>0</v>
      </c>
      <c r="P133" s="1">
        <f t="shared" si="4"/>
        <v>0</v>
      </c>
      <c r="Q133" s="1">
        <f t="shared" si="4"/>
        <v>0</v>
      </c>
      <c r="R133" s="1">
        <f t="shared" si="4"/>
        <v>0</v>
      </c>
      <c r="S133" s="1">
        <f t="shared" si="4"/>
        <v>0</v>
      </c>
      <c r="T133" s="1">
        <f t="shared" si="4"/>
        <v>0</v>
      </c>
      <c r="U133" s="1">
        <f t="shared" si="4"/>
        <v>0</v>
      </c>
      <c r="V133" s="1">
        <f t="shared" si="4"/>
        <v>0</v>
      </c>
      <c r="W133" s="1">
        <f t="shared" si="4"/>
        <v>0</v>
      </c>
      <c r="X133" s="1">
        <f t="shared" si="4"/>
        <v>0</v>
      </c>
      <c r="Y133" s="1">
        <f t="shared" si="4"/>
        <v>0</v>
      </c>
      <c r="Z133" s="1">
        <f t="shared" si="4"/>
        <v>0</v>
      </c>
      <c r="AA133" s="1">
        <f t="shared" si="4"/>
        <v>0</v>
      </c>
      <c r="AB133" s="1">
        <f t="shared" si="4"/>
        <v>0</v>
      </c>
      <c r="AC133" s="1">
        <f t="shared" si="4"/>
        <v>0</v>
      </c>
      <c r="AD133" s="1">
        <f t="shared" si="4"/>
        <v>0</v>
      </c>
      <c r="AE133" s="1">
        <f t="shared" si="4"/>
        <v>0</v>
      </c>
      <c r="AF133" s="1">
        <f t="shared" si="4"/>
        <v>0</v>
      </c>
      <c r="AG133" s="1">
        <f t="shared" si="4"/>
        <v>0</v>
      </c>
      <c r="AH133" s="1">
        <f aca="true" t="shared" si="5" ref="AH133:AZ133">AH75*AH$127</f>
        <v>0</v>
      </c>
      <c r="AI133" s="1">
        <f t="shared" si="5"/>
        <v>0</v>
      </c>
      <c r="AJ133" s="1">
        <f t="shared" si="5"/>
        <v>0</v>
      </c>
      <c r="AK133" s="1">
        <f t="shared" si="5"/>
        <v>0</v>
      </c>
      <c r="AL133" s="1">
        <f t="shared" si="5"/>
        <v>0</v>
      </c>
      <c r="AM133" s="1">
        <f t="shared" si="5"/>
        <v>0</v>
      </c>
      <c r="AN133" s="1">
        <f t="shared" si="5"/>
        <v>0</v>
      </c>
      <c r="AO133" s="1">
        <f t="shared" si="5"/>
        <v>0</v>
      </c>
      <c r="AP133" s="1">
        <f t="shared" si="5"/>
        <v>0</v>
      </c>
      <c r="AQ133" s="1">
        <f t="shared" si="5"/>
        <v>0</v>
      </c>
      <c r="AR133" s="1">
        <f t="shared" si="5"/>
        <v>0</v>
      </c>
      <c r="AS133" s="1">
        <f t="shared" si="5"/>
        <v>0</v>
      </c>
      <c r="AT133" s="1">
        <f t="shared" si="5"/>
        <v>0</v>
      </c>
      <c r="AU133" s="1">
        <f t="shared" si="5"/>
        <v>0</v>
      </c>
      <c r="AV133" s="1">
        <f t="shared" si="5"/>
        <v>0</v>
      </c>
      <c r="AW133" s="1">
        <f t="shared" si="5"/>
        <v>0</v>
      </c>
      <c r="AX133" s="1">
        <f t="shared" si="5"/>
        <v>0</v>
      </c>
      <c r="AY133" s="1">
        <f t="shared" si="5"/>
        <v>0</v>
      </c>
      <c r="AZ133" s="1">
        <f t="shared" si="5"/>
        <v>0</v>
      </c>
      <c r="BA133" s="1">
        <f aca="true" t="shared" si="6" ref="BA133:BA164">SUM(B133:AZ133)</f>
        <v>0</v>
      </c>
    </row>
    <row r="134" spans="1:53" ht="12.75" hidden="1">
      <c r="A134" s="1" t="s">
        <v>14</v>
      </c>
      <c r="B134" s="1">
        <f aca="true" t="shared" si="7" ref="B134:AG134">B76*B$127</f>
        <v>0</v>
      </c>
      <c r="C134" s="1">
        <f t="shared" si="7"/>
        <v>0</v>
      </c>
      <c r="D134" s="1">
        <f t="shared" si="7"/>
        <v>0</v>
      </c>
      <c r="E134" s="1">
        <f t="shared" si="7"/>
        <v>0</v>
      </c>
      <c r="F134" s="1">
        <f t="shared" si="7"/>
        <v>0</v>
      </c>
      <c r="G134" s="1">
        <f t="shared" si="7"/>
        <v>0</v>
      </c>
      <c r="H134" s="1">
        <f t="shared" si="7"/>
        <v>0</v>
      </c>
      <c r="I134" s="1">
        <f t="shared" si="7"/>
        <v>0</v>
      </c>
      <c r="J134" s="1">
        <f t="shared" si="7"/>
        <v>0</v>
      </c>
      <c r="K134" s="1">
        <f t="shared" si="7"/>
        <v>0</v>
      </c>
      <c r="L134" s="1">
        <f t="shared" si="7"/>
        <v>0</v>
      </c>
      <c r="M134" s="1">
        <f t="shared" si="7"/>
        <v>0</v>
      </c>
      <c r="N134" s="1">
        <f t="shared" si="7"/>
        <v>0</v>
      </c>
      <c r="O134" s="1">
        <f t="shared" si="7"/>
        <v>0</v>
      </c>
      <c r="P134" s="1">
        <f t="shared" si="7"/>
        <v>0</v>
      </c>
      <c r="Q134" s="1">
        <f t="shared" si="7"/>
        <v>0</v>
      </c>
      <c r="R134" s="1">
        <f t="shared" si="7"/>
        <v>0</v>
      </c>
      <c r="S134" s="1">
        <f t="shared" si="7"/>
        <v>0</v>
      </c>
      <c r="T134" s="1">
        <f t="shared" si="7"/>
        <v>0</v>
      </c>
      <c r="U134" s="1">
        <f t="shared" si="7"/>
        <v>0</v>
      </c>
      <c r="V134" s="1">
        <f t="shared" si="7"/>
        <v>0</v>
      </c>
      <c r="W134" s="1">
        <f t="shared" si="7"/>
        <v>0</v>
      </c>
      <c r="X134" s="1">
        <f t="shared" si="7"/>
        <v>0</v>
      </c>
      <c r="Y134" s="1">
        <f t="shared" si="7"/>
        <v>0</v>
      </c>
      <c r="Z134" s="1">
        <f t="shared" si="7"/>
        <v>0</v>
      </c>
      <c r="AA134" s="1">
        <f t="shared" si="7"/>
        <v>0</v>
      </c>
      <c r="AB134" s="1">
        <f t="shared" si="7"/>
        <v>0</v>
      </c>
      <c r="AC134" s="1">
        <f t="shared" si="7"/>
        <v>0</v>
      </c>
      <c r="AD134" s="1">
        <f t="shared" si="7"/>
        <v>0</v>
      </c>
      <c r="AE134" s="1">
        <f t="shared" si="7"/>
        <v>0</v>
      </c>
      <c r="AF134" s="1">
        <f t="shared" si="7"/>
        <v>0</v>
      </c>
      <c r="AG134" s="1">
        <f t="shared" si="7"/>
        <v>0</v>
      </c>
      <c r="AH134" s="1">
        <f aca="true" t="shared" si="8" ref="AH134:AZ134">AH76*AH$127</f>
        <v>0</v>
      </c>
      <c r="AI134" s="1">
        <f t="shared" si="8"/>
        <v>0</v>
      </c>
      <c r="AJ134" s="1">
        <f t="shared" si="8"/>
        <v>0</v>
      </c>
      <c r="AK134" s="1">
        <f t="shared" si="8"/>
        <v>0</v>
      </c>
      <c r="AL134" s="1">
        <f t="shared" si="8"/>
        <v>0</v>
      </c>
      <c r="AM134" s="1">
        <f t="shared" si="8"/>
        <v>0</v>
      </c>
      <c r="AN134" s="1">
        <f t="shared" si="8"/>
        <v>0</v>
      </c>
      <c r="AO134" s="1">
        <f t="shared" si="8"/>
        <v>0</v>
      </c>
      <c r="AP134" s="1">
        <f t="shared" si="8"/>
        <v>0</v>
      </c>
      <c r="AQ134" s="1">
        <f t="shared" si="8"/>
        <v>0</v>
      </c>
      <c r="AR134" s="1">
        <f t="shared" si="8"/>
        <v>0</v>
      </c>
      <c r="AS134" s="1">
        <f t="shared" si="8"/>
        <v>0</v>
      </c>
      <c r="AT134" s="1">
        <f t="shared" si="8"/>
        <v>0</v>
      </c>
      <c r="AU134" s="1">
        <f t="shared" si="8"/>
        <v>0</v>
      </c>
      <c r="AV134" s="1">
        <f t="shared" si="8"/>
        <v>0</v>
      </c>
      <c r="AW134" s="1">
        <f t="shared" si="8"/>
        <v>0</v>
      </c>
      <c r="AX134" s="1">
        <f t="shared" si="8"/>
        <v>0</v>
      </c>
      <c r="AY134" s="1">
        <f t="shared" si="8"/>
        <v>0</v>
      </c>
      <c r="AZ134" s="1">
        <f t="shared" si="8"/>
        <v>0</v>
      </c>
      <c r="BA134" s="1">
        <f t="shared" si="6"/>
        <v>0</v>
      </c>
    </row>
    <row r="135" spans="1:53" ht="12.75" hidden="1">
      <c r="A135" s="1" t="s">
        <v>16</v>
      </c>
      <c r="B135" s="1">
        <f aca="true" t="shared" si="9" ref="B135:AG135">B77*B$127</f>
        <v>0</v>
      </c>
      <c r="C135" s="1">
        <f t="shared" si="9"/>
        <v>0</v>
      </c>
      <c r="D135" s="1">
        <f t="shared" si="9"/>
        <v>0</v>
      </c>
      <c r="E135" s="1">
        <f t="shared" si="9"/>
        <v>0</v>
      </c>
      <c r="F135" s="1">
        <f t="shared" si="9"/>
        <v>0</v>
      </c>
      <c r="G135" s="1">
        <f t="shared" si="9"/>
        <v>0</v>
      </c>
      <c r="H135" s="1">
        <f t="shared" si="9"/>
        <v>0</v>
      </c>
      <c r="I135" s="1">
        <f t="shared" si="9"/>
        <v>0</v>
      </c>
      <c r="J135" s="1">
        <f t="shared" si="9"/>
        <v>0</v>
      </c>
      <c r="K135" s="1">
        <f t="shared" si="9"/>
        <v>0</v>
      </c>
      <c r="L135" s="1">
        <f t="shared" si="9"/>
        <v>0</v>
      </c>
      <c r="M135" s="1">
        <f t="shared" si="9"/>
        <v>0</v>
      </c>
      <c r="N135" s="1">
        <f t="shared" si="9"/>
        <v>0</v>
      </c>
      <c r="O135" s="1">
        <f t="shared" si="9"/>
        <v>0</v>
      </c>
      <c r="P135" s="1">
        <f t="shared" si="9"/>
        <v>0</v>
      </c>
      <c r="Q135" s="1">
        <f t="shared" si="9"/>
        <v>0</v>
      </c>
      <c r="R135" s="1">
        <f t="shared" si="9"/>
        <v>0</v>
      </c>
      <c r="S135" s="1">
        <f t="shared" si="9"/>
        <v>0</v>
      </c>
      <c r="T135" s="1">
        <f t="shared" si="9"/>
        <v>0</v>
      </c>
      <c r="U135" s="1">
        <f t="shared" si="9"/>
        <v>0</v>
      </c>
      <c r="V135" s="1">
        <f t="shared" si="9"/>
        <v>0</v>
      </c>
      <c r="W135" s="1">
        <f t="shared" si="9"/>
        <v>0</v>
      </c>
      <c r="X135" s="1">
        <f t="shared" si="9"/>
        <v>0</v>
      </c>
      <c r="Y135" s="1">
        <f t="shared" si="9"/>
        <v>0</v>
      </c>
      <c r="Z135" s="1">
        <f t="shared" si="9"/>
        <v>0</v>
      </c>
      <c r="AA135" s="1">
        <f t="shared" si="9"/>
        <v>0</v>
      </c>
      <c r="AB135" s="1">
        <f t="shared" si="9"/>
        <v>0</v>
      </c>
      <c r="AC135" s="1">
        <f t="shared" si="9"/>
        <v>0</v>
      </c>
      <c r="AD135" s="1">
        <f t="shared" si="9"/>
        <v>0</v>
      </c>
      <c r="AE135" s="1">
        <f t="shared" si="9"/>
        <v>0</v>
      </c>
      <c r="AF135" s="1">
        <f t="shared" si="9"/>
        <v>0</v>
      </c>
      <c r="AG135" s="1">
        <f t="shared" si="9"/>
        <v>0</v>
      </c>
      <c r="AH135" s="1">
        <f aca="true" t="shared" si="10" ref="AH135:AZ135">AH77*AH$127</f>
        <v>0</v>
      </c>
      <c r="AI135" s="1">
        <f t="shared" si="10"/>
        <v>0</v>
      </c>
      <c r="AJ135" s="1">
        <f t="shared" si="10"/>
        <v>0</v>
      </c>
      <c r="AK135" s="1">
        <f t="shared" si="10"/>
        <v>0</v>
      </c>
      <c r="AL135" s="1">
        <f t="shared" si="10"/>
        <v>0</v>
      </c>
      <c r="AM135" s="1">
        <f t="shared" si="10"/>
        <v>0</v>
      </c>
      <c r="AN135" s="1">
        <f t="shared" si="10"/>
        <v>0</v>
      </c>
      <c r="AO135" s="1">
        <f t="shared" si="10"/>
        <v>0</v>
      </c>
      <c r="AP135" s="1">
        <f t="shared" si="10"/>
        <v>0</v>
      </c>
      <c r="AQ135" s="1">
        <f t="shared" si="10"/>
        <v>0</v>
      </c>
      <c r="AR135" s="1">
        <f t="shared" si="10"/>
        <v>0</v>
      </c>
      <c r="AS135" s="1">
        <f t="shared" si="10"/>
        <v>0</v>
      </c>
      <c r="AT135" s="1">
        <f t="shared" si="10"/>
        <v>0</v>
      </c>
      <c r="AU135" s="1">
        <f t="shared" si="10"/>
        <v>0</v>
      </c>
      <c r="AV135" s="1">
        <f t="shared" si="10"/>
        <v>0</v>
      </c>
      <c r="AW135" s="1">
        <f t="shared" si="10"/>
        <v>0</v>
      </c>
      <c r="AX135" s="1">
        <f t="shared" si="10"/>
        <v>0</v>
      </c>
      <c r="AY135" s="1">
        <f t="shared" si="10"/>
        <v>0</v>
      </c>
      <c r="AZ135" s="1">
        <f t="shared" si="10"/>
        <v>0</v>
      </c>
      <c r="BA135" s="1">
        <f t="shared" si="6"/>
        <v>0</v>
      </c>
    </row>
    <row r="136" spans="1:53" ht="12.75" hidden="1">
      <c r="A136" s="1" t="s">
        <v>18</v>
      </c>
      <c r="B136" s="1">
        <f aca="true" t="shared" si="11" ref="B136:AG136">B78*B$127</f>
        <v>0</v>
      </c>
      <c r="C136" s="1">
        <f t="shared" si="11"/>
        <v>0</v>
      </c>
      <c r="D136" s="1">
        <f t="shared" si="11"/>
        <v>0</v>
      </c>
      <c r="E136" s="1">
        <f t="shared" si="11"/>
        <v>0</v>
      </c>
      <c r="F136" s="1">
        <f t="shared" si="11"/>
        <v>0</v>
      </c>
      <c r="G136" s="1">
        <f t="shared" si="11"/>
        <v>0</v>
      </c>
      <c r="H136" s="1">
        <f t="shared" si="11"/>
        <v>0</v>
      </c>
      <c r="I136" s="1">
        <f t="shared" si="11"/>
        <v>0</v>
      </c>
      <c r="J136" s="1">
        <f t="shared" si="11"/>
        <v>0</v>
      </c>
      <c r="K136" s="1">
        <f t="shared" si="11"/>
        <v>0</v>
      </c>
      <c r="L136" s="1">
        <f t="shared" si="11"/>
        <v>0</v>
      </c>
      <c r="M136" s="1">
        <f t="shared" si="11"/>
        <v>0</v>
      </c>
      <c r="N136" s="1">
        <f t="shared" si="11"/>
        <v>0</v>
      </c>
      <c r="O136" s="1">
        <f t="shared" si="11"/>
        <v>0</v>
      </c>
      <c r="P136" s="1">
        <f t="shared" si="11"/>
        <v>0</v>
      </c>
      <c r="Q136" s="1">
        <f t="shared" si="11"/>
        <v>0</v>
      </c>
      <c r="R136" s="1">
        <f t="shared" si="11"/>
        <v>0</v>
      </c>
      <c r="S136" s="1">
        <f t="shared" si="11"/>
        <v>0</v>
      </c>
      <c r="T136" s="1">
        <f t="shared" si="11"/>
        <v>0</v>
      </c>
      <c r="U136" s="1">
        <f t="shared" si="11"/>
        <v>0</v>
      </c>
      <c r="V136" s="1">
        <f t="shared" si="11"/>
        <v>0</v>
      </c>
      <c r="W136" s="1">
        <f t="shared" si="11"/>
        <v>0</v>
      </c>
      <c r="X136" s="1">
        <f t="shared" si="11"/>
        <v>0</v>
      </c>
      <c r="Y136" s="1">
        <f t="shared" si="11"/>
        <v>0</v>
      </c>
      <c r="Z136" s="1">
        <f t="shared" si="11"/>
        <v>0</v>
      </c>
      <c r="AA136" s="1">
        <f t="shared" si="11"/>
        <v>0</v>
      </c>
      <c r="AB136" s="1">
        <f t="shared" si="11"/>
        <v>0</v>
      </c>
      <c r="AC136" s="1">
        <f t="shared" si="11"/>
        <v>0</v>
      </c>
      <c r="AD136" s="1">
        <f t="shared" si="11"/>
        <v>0</v>
      </c>
      <c r="AE136" s="1">
        <f t="shared" si="11"/>
        <v>0</v>
      </c>
      <c r="AF136" s="1">
        <f t="shared" si="11"/>
        <v>0</v>
      </c>
      <c r="AG136" s="1">
        <f t="shared" si="11"/>
        <v>0</v>
      </c>
      <c r="AH136" s="1">
        <f aca="true" t="shared" si="12" ref="AH136:AZ136">AH78*AH$127</f>
        <v>0</v>
      </c>
      <c r="AI136" s="1">
        <f t="shared" si="12"/>
        <v>0</v>
      </c>
      <c r="AJ136" s="1">
        <f t="shared" si="12"/>
        <v>0</v>
      </c>
      <c r="AK136" s="1">
        <f t="shared" si="12"/>
        <v>0</v>
      </c>
      <c r="AL136" s="1">
        <f t="shared" si="12"/>
        <v>0</v>
      </c>
      <c r="AM136" s="1">
        <f t="shared" si="12"/>
        <v>0</v>
      </c>
      <c r="AN136" s="1">
        <f t="shared" si="12"/>
        <v>0</v>
      </c>
      <c r="AO136" s="1">
        <f t="shared" si="12"/>
        <v>0</v>
      </c>
      <c r="AP136" s="1">
        <f t="shared" si="12"/>
        <v>0</v>
      </c>
      <c r="AQ136" s="1">
        <f t="shared" si="12"/>
        <v>0</v>
      </c>
      <c r="AR136" s="1">
        <f t="shared" si="12"/>
        <v>0</v>
      </c>
      <c r="AS136" s="1">
        <f t="shared" si="12"/>
        <v>0</v>
      </c>
      <c r="AT136" s="1">
        <f t="shared" si="12"/>
        <v>0</v>
      </c>
      <c r="AU136" s="1">
        <f t="shared" si="12"/>
        <v>0</v>
      </c>
      <c r="AV136" s="1">
        <f t="shared" si="12"/>
        <v>0</v>
      </c>
      <c r="AW136" s="1">
        <f t="shared" si="12"/>
        <v>0</v>
      </c>
      <c r="AX136" s="1">
        <f t="shared" si="12"/>
        <v>0</v>
      </c>
      <c r="AY136" s="1">
        <f t="shared" si="12"/>
        <v>0</v>
      </c>
      <c r="AZ136" s="1">
        <f t="shared" si="12"/>
        <v>0</v>
      </c>
      <c r="BA136" s="1">
        <f t="shared" si="6"/>
        <v>0</v>
      </c>
    </row>
    <row r="137" spans="1:53" ht="12.75" hidden="1">
      <c r="A137" s="1" t="s">
        <v>20</v>
      </c>
      <c r="B137" s="1">
        <f aca="true" t="shared" si="13" ref="B137:AG137">B79*B$127</f>
        <v>0</v>
      </c>
      <c r="C137" s="1">
        <f t="shared" si="13"/>
        <v>0</v>
      </c>
      <c r="D137" s="1">
        <f t="shared" si="13"/>
        <v>0</v>
      </c>
      <c r="E137" s="1">
        <f t="shared" si="13"/>
        <v>0</v>
      </c>
      <c r="F137" s="1">
        <f t="shared" si="13"/>
        <v>0</v>
      </c>
      <c r="G137" s="1">
        <f t="shared" si="13"/>
        <v>0</v>
      </c>
      <c r="H137" s="1">
        <f t="shared" si="13"/>
        <v>0</v>
      </c>
      <c r="I137" s="1">
        <f t="shared" si="13"/>
        <v>0</v>
      </c>
      <c r="J137" s="1">
        <f t="shared" si="13"/>
        <v>0</v>
      </c>
      <c r="K137" s="1">
        <f t="shared" si="13"/>
        <v>0</v>
      </c>
      <c r="L137" s="1">
        <f t="shared" si="13"/>
        <v>0</v>
      </c>
      <c r="M137" s="1">
        <f t="shared" si="13"/>
        <v>0</v>
      </c>
      <c r="N137" s="1">
        <f t="shared" si="13"/>
        <v>0</v>
      </c>
      <c r="O137" s="1">
        <f t="shared" si="13"/>
        <v>0</v>
      </c>
      <c r="P137" s="1">
        <f t="shared" si="13"/>
        <v>0</v>
      </c>
      <c r="Q137" s="1">
        <f t="shared" si="13"/>
        <v>0</v>
      </c>
      <c r="R137" s="1">
        <f t="shared" si="13"/>
        <v>0</v>
      </c>
      <c r="S137" s="1">
        <f t="shared" si="13"/>
        <v>0</v>
      </c>
      <c r="T137" s="1">
        <f t="shared" si="13"/>
        <v>0</v>
      </c>
      <c r="U137" s="1">
        <f t="shared" si="13"/>
        <v>0</v>
      </c>
      <c r="V137" s="1">
        <f t="shared" si="13"/>
        <v>0</v>
      </c>
      <c r="W137" s="1">
        <f t="shared" si="13"/>
        <v>0</v>
      </c>
      <c r="X137" s="1">
        <f t="shared" si="13"/>
        <v>0</v>
      </c>
      <c r="Y137" s="1">
        <f t="shared" si="13"/>
        <v>0</v>
      </c>
      <c r="Z137" s="1">
        <f t="shared" si="13"/>
        <v>0</v>
      </c>
      <c r="AA137" s="1">
        <f t="shared" si="13"/>
        <v>0</v>
      </c>
      <c r="AB137" s="1">
        <f t="shared" si="13"/>
        <v>0</v>
      </c>
      <c r="AC137" s="1">
        <f t="shared" si="13"/>
        <v>0</v>
      </c>
      <c r="AD137" s="1">
        <f t="shared" si="13"/>
        <v>0</v>
      </c>
      <c r="AE137" s="1">
        <f t="shared" si="13"/>
        <v>0</v>
      </c>
      <c r="AF137" s="1">
        <f t="shared" si="13"/>
        <v>0</v>
      </c>
      <c r="AG137" s="1">
        <f t="shared" si="13"/>
        <v>0</v>
      </c>
      <c r="AH137" s="1">
        <f aca="true" t="shared" si="14" ref="AH137:AZ137">AH79*AH$127</f>
        <v>0</v>
      </c>
      <c r="AI137" s="1">
        <f t="shared" si="14"/>
        <v>0</v>
      </c>
      <c r="AJ137" s="1">
        <f t="shared" si="14"/>
        <v>0</v>
      </c>
      <c r="AK137" s="1">
        <f t="shared" si="14"/>
        <v>0</v>
      </c>
      <c r="AL137" s="1">
        <f t="shared" si="14"/>
        <v>0</v>
      </c>
      <c r="AM137" s="1">
        <f t="shared" si="14"/>
        <v>0</v>
      </c>
      <c r="AN137" s="1">
        <f t="shared" si="14"/>
        <v>0</v>
      </c>
      <c r="AO137" s="1">
        <f t="shared" si="14"/>
        <v>0</v>
      </c>
      <c r="AP137" s="1">
        <f t="shared" si="14"/>
        <v>0</v>
      </c>
      <c r="AQ137" s="1">
        <f t="shared" si="14"/>
        <v>0</v>
      </c>
      <c r="AR137" s="1">
        <f t="shared" si="14"/>
        <v>0</v>
      </c>
      <c r="AS137" s="1">
        <f t="shared" si="14"/>
        <v>0</v>
      </c>
      <c r="AT137" s="1">
        <f t="shared" si="14"/>
        <v>0</v>
      </c>
      <c r="AU137" s="1">
        <f t="shared" si="14"/>
        <v>0</v>
      </c>
      <c r="AV137" s="1">
        <f t="shared" si="14"/>
        <v>0</v>
      </c>
      <c r="AW137" s="1">
        <f t="shared" si="14"/>
        <v>0</v>
      </c>
      <c r="AX137" s="1">
        <f t="shared" si="14"/>
        <v>0</v>
      </c>
      <c r="AY137" s="1">
        <f t="shared" si="14"/>
        <v>0</v>
      </c>
      <c r="AZ137" s="1">
        <f t="shared" si="14"/>
        <v>0</v>
      </c>
      <c r="BA137" s="1">
        <f t="shared" si="6"/>
        <v>0</v>
      </c>
    </row>
    <row r="138" spans="1:53" ht="12.75" hidden="1">
      <c r="A138" s="1" t="s">
        <v>22</v>
      </c>
      <c r="B138" s="1">
        <f aca="true" t="shared" si="15" ref="B138:AG138">B80*B$127</f>
        <v>0</v>
      </c>
      <c r="C138" s="1">
        <f t="shared" si="15"/>
        <v>0</v>
      </c>
      <c r="D138" s="1">
        <f t="shared" si="15"/>
        <v>0</v>
      </c>
      <c r="E138" s="1">
        <f t="shared" si="15"/>
        <v>0</v>
      </c>
      <c r="F138" s="1">
        <f t="shared" si="15"/>
        <v>0</v>
      </c>
      <c r="G138" s="1">
        <f t="shared" si="15"/>
        <v>0</v>
      </c>
      <c r="H138" s="1">
        <f t="shared" si="15"/>
        <v>0</v>
      </c>
      <c r="I138" s="1">
        <f t="shared" si="15"/>
        <v>0</v>
      </c>
      <c r="J138" s="1">
        <f t="shared" si="15"/>
        <v>0</v>
      </c>
      <c r="K138" s="1">
        <f t="shared" si="15"/>
        <v>0</v>
      </c>
      <c r="L138" s="1">
        <f t="shared" si="15"/>
        <v>0</v>
      </c>
      <c r="M138" s="1">
        <f t="shared" si="15"/>
        <v>0</v>
      </c>
      <c r="N138" s="1">
        <f t="shared" si="15"/>
        <v>0</v>
      </c>
      <c r="O138" s="1">
        <f t="shared" si="15"/>
        <v>0</v>
      </c>
      <c r="P138" s="1">
        <f t="shared" si="15"/>
        <v>0</v>
      </c>
      <c r="Q138" s="1">
        <f t="shared" si="15"/>
        <v>0</v>
      </c>
      <c r="R138" s="1">
        <f t="shared" si="15"/>
        <v>0</v>
      </c>
      <c r="S138" s="1">
        <f t="shared" si="15"/>
        <v>0</v>
      </c>
      <c r="T138" s="1">
        <f t="shared" si="15"/>
        <v>0</v>
      </c>
      <c r="U138" s="1">
        <f t="shared" si="15"/>
        <v>0</v>
      </c>
      <c r="V138" s="1">
        <f t="shared" si="15"/>
        <v>0</v>
      </c>
      <c r="W138" s="1">
        <f t="shared" si="15"/>
        <v>0</v>
      </c>
      <c r="X138" s="1">
        <f t="shared" si="15"/>
        <v>0</v>
      </c>
      <c r="Y138" s="1">
        <f t="shared" si="15"/>
        <v>0</v>
      </c>
      <c r="Z138" s="1">
        <f t="shared" si="15"/>
        <v>0</v>
      </c>
      <c r="AA138" s="1">
        <f t="shared" si="15"/>
        <v>0</v>
      </c>
      <c r="AB138" s="1">
        <f t="shared" si="15"/>
        <v>0</v>
      </c>
      <c r="AC138" s="1">
        <f t="shared" si="15"/>
        <v>0</v>
      </c>
      <c r="AD138" s="1">
        <f t="shared" si="15"/>
        <v>0</v>
      </c>
      <c r="AE138" s="1">
        <f t="shared" si="15"/>
        <v>0</v>
      </c>
      <c r="AF138" s="1">
        <f t="shared" si="15"/>
        <v>0</v>
      </c>
      <c r="AG138" s="1">
        <f t="shared" si="15"/>
        <v>0</v>
      </c>
      <c r="AH138" s="1">
        <f aca="true" t="shared" si="16" ref="AH138:AZ138">AH80*AH$127</f>
        <v>0</v>
      </c>
      <c r="AI138" s="1">
        <f t="shared" si="16"/>
        <v>0</v>
      </c>
      <c r="AJ138" s="1">
        <f t="shared" si="16"/>
        <v>0</v>
      </c>
      <c r="AK138" s="1">
        <f t="shared" si="16"/>
        <v>0</v>
      </c>
      <c r="AL138" s="1">
        <f t="shared" si="16"/>
        <v>0</v>
      </c>
      <c r="AM138" s="1">
        <f t="shared" si="16"/>
        <v>0</v>
      </c>
      <c r="AN138" s="1">
        <f t="shared" si="16"/>
        <v>0</v>
      </c>
      <c r="AO138" s="1">
        <f t="shared" si="16"/>
        <v>0</v>
      </c>
      <c r="AP138" s="1">
        <f t="shared" si="16"/>
        <v>0</v>
      </c>
      <c r="AQ138" s="1">
        <f t="shared" si="16"/>
        <v>0</v>
      </c>
      <c r="AR138" s="1">
        <f t="shared" si="16"/>
        <v>0</v>
      </c>
      <c r="AS138" s="1">
        <f t="shared" si="16"/>
        <v>0</v>
      </c>
      <c r="AT138" s="1">
        <f t="shared" si="16"/>
        <v>0</v>
      </c>
      <c r="AU138" s="1">
        <f t="shared" si="16"/>
        <v>0</v>
      </c>
      <c r="AV138" s="1">
        <f t="shared" si="16"/>
        <v>0</v>
      </c>
      <c r="AW138" s="1">
        <f t="shared" si="16"/>
        <v>0</v>
      </c>
      <c r="AX138" s="1">
        <f t="shared" si="16"/>
        <v>0</v>
      </c>
      <c r="AY138" s="1">
        <f t="shared" si="16"/>
        <v>0</v>
      </c>
      <c r="AZ138" s="1">
        <f t="shared" si="16"/>
        <v>0</v>
      </c>
      <c r="BA138" s="1">
        <f t="shared" si="6"/>
        <v>0</v>
      </c>
    </row>
    <row r="139" spans="1:53" ht="12.75" hidden="1">
      <c r="A139" s="1" t="s">
        <v>24</v>
      </c>
      <c r="B139" s="1">
        <f aca="true" t="shared" si="17" ref="B139:AG139">B81*B$127</f>
        <v>0</v>
      </c>
      <c r="C139" s="1">
        <f t="shared" si="17"/>
        <v>0</v>
      </c>
      <c r="D139" s="1">
        <f t="shared" si="17"/>
        <v>0</v>
      </c>
      <c r="E139" s="1">
        <f t="shared" si="17"/>
        <v>0</v>
      </c>
      <c r="F139" s="1">
        <f t="shared" si="17"/>
        <v>0</v>
      </c>
      <c r="G139" s="1">
        <f t="shared" si="17"/>
        <v>0</v>
      </c>
      <c r="H139" s="1">
        <f t="shared" si="17"/>
        <v>0</v>
      </c>
      <c r="I139" s="1">
        <f t="shared" si="17"/>
        <v>0</v>
      </c>
      <c r="J139" s="1">
        <f t="shared" si="17"/>
        <v>0</v>
      </c>
      <c r="K139" s="1">
        <f t="shared" si="17"/>
        <v>0</v>
      </c>
      <c r="L139" s="1">
        <f t="shared" si="17"/>
        <v>0</v>
      </c>
      <c r="M139" s="1">
        <f t="shared" si="17"/>
        <v>0</v>
      </c>
      <c r="N139" s="1">
        <f t="shared" si="17"/>
        <v>0</v>
      </c>
      <c r="O139" s="1">
        <f t="shared" si="17"/>
        <v>0</v>
      </c>
      <c r="P139" s="1">
        <f t="shared" si="17"/>
        <v>0</v>
      </c>
      <c r="Q139" s="1">
        <f t="shared" si="17"/>
        <v>0</v>
      </c>
      <c r="R139" s="1">
        <f t="shared" si="17"/>
        <v>0</v>
      </c>
      <c r="S139" s="1">
        <f t="shared" si="17"/>
        <v>0</v>
      </c>
      <c r="T139" s="1">
        <f t="shared" si="17"/>
        <v>0</v>
      </c>
      <c r="U139" s="1">
        <f t="shared" si="17"/>
        <v>0</v>
      </c>
      <c r="V139" s="1">
        <f t="shared" si="17"/>
        <v>0</v>
      </c>
      <c r="W139" s="1">
        <f t="shared" si="17"/>
        <v>0</v>
      </c>
      <c r="X139" s="1">
        <f t="shared" si="17"/>
        <v>0</v>
      </c>
      <c r="Y139" s="1">
        <f t="shared" si="17"/>
        <v>0</v>
      </c>
      <c r="Z139" s="1">
        <f t="shared" si="17"/>
        <v>0</v>
      </c>
      <c r="AA139" s="1">
        <f t="shared" si="17"/>
        <v>0</v>
      </c>
      <c r="AB139" s="1">
        <f t="shared" si="17"/>
        <v>0</v>
      </c>
      <c r="AC139" s="1">
        <f t="shared" si="17"/>
        <v>0</v>
      </c>
      <c r="AD139" s="1">
        <f t="shared" si="17"/>
        <v>0</v>
      </c>
      <c r="AE139" s="1">
        <f t="shared" si="17"/>
        <v>0</v>
      </c>
      <c r="AF139" s="1">
        <f t="shared" si="17"/>
        <v>0</v>
      </c>
      <c r="AG139" s="1">
        <f t="shared" si="17"/>
        <v>0</v>
      </c>
      <c r="AH139" s="1">
        <f aca="true" t="shared" si="18" ref="AH139:AZ139">AH81*AH$127</f>
        <v>0</v>
      </c>
      <c r="AI139" s="1">
        <f t="shared" si="18"/>
        <v>0</v>
      </c>
      <c r="AJ139" s="1">
        <f t="shared" si="18"/>
        <v>0</v>
      </c>
      <c r="AK139" s="1">
        <f t="shared" si="18"/>
        <v>0</v>
      </c>
      <c r="AL139" s="1">
        <f t="shared" si="18"/>
        <v>0</v>
      </c>
      <c r="AM139" s="1">
        <f t="shared" si="18"/>
        <v>0</v>
      </c>
      <c r="AN139" s="1">
        <f t="shared" si="18"/>
        <v>0</v>
      </c>
      <c r="AO139" s="1">
        <f t="shared" si="18"/>
        <v>0</v>
      </c>
      <c r="AP139" s="1">
        <f t="shared" si="18"/>
        <v>0</v>
      </c>
      <c r="AQ139" s="1">
        <f t="shared" si="18"/>
        <v>0</v>
      </c>
      <c r="AR139" s="1">
        <f t="shared" si="18"/>
        <v>0</v>
      </c>
      <c r="AS139" s="1">
        <f t="shared" si="18"/>
        <v>0</v>
      </c>
      <c r="AT139" s="1">
        <f t="shared" si="18"/>
        <v>0</v>
      </c>
      <c r="AU139" s="1">
        <f t="shared" si="18"/>
        <v>0</v>
      </c>
      <c r="AV139" s="1">
        <f t="shared" si="18"/>
        <v>0</v>
      </c>
      <c r="AW139" s="1">
        <f t="shared" si="18"/>
        <v>0</v>
      </c>
      <c r="AX139" s="1">
        <f t="shared" si="18"/>
        <v>0</v>
      </c>
      <c r="AY139" s="1">
        <f t="shared" si="18"/>
        <v>0</v>
      </c>
      <c r="AZ139" s="1">
        <f t="shared" si="18"/>
        <v>0</v>
      </c>
      <c r="BA139" s="1">
        <f t="shared" si="6"/>
        <v>0</v>
      </c>
    </row>
    <row r="140" spans="1:53" ht="12.75" hidden="1">
      <c r="A140" s="1" t="s">
        <v>26</v>
      </c>
      <c r="B140" s="1">
        <f aca="true" t="shared" si="19" ref="B140:AG140">B82*B$127</f>
        <v>0</v>
      </c>
      <c r="C140" s="1">
        <f t="shared" si="19"/>
        <v>0</v>
      </c>
      <c r="D140" s="1">
        <f t="shared" si="19"/>
        <v>0</v>
      </c>
      <c r="E140" s="1">
        <f t="shared" si="19"/>
        <v>0</v>
      </c>
      <c r="F140" s="1">
        <f t="shared" si="19"/>
        <v>0</v>
      </c>
      <c r="G140" s="1">
        <f t="shared" si="19"/>
        <v>0</v>
      </c>
      <c r="H140" s="1">
        <f t="shared" si="19"/>
        <v>0</v>
      </c>
      <c r="I140" s="1">
        <f t="shared" si="19"/>
        <v>0</v>
      </c>
      <c r="J140" s="1">
        <f t="shared" si="19"/>
        <v>0</v>
      </c>
      <c r="K140" s="1">
        <f t="shared" si="19"/>
        <v>0</v>
      </c>
      <c r="L140" s="1">
        <f t="shared" si="19"/>
        <v>0</v>
      </c>
      <c r="M140" s="1">
        <f t="shared" si="19"/>
        <v>0</v>
      </c>
      <c r="N140" s="1">
        <f t="shared" si="19"/>
        <v>0</v>
      </c>
      <c r="O140" s="1">
        <f t="shared" si="19"/>
        <v>0</v>
      </c>
      <c r="P140" s="1">
        <f t="shared" si="19"/>
        <v>0</v>
      </c>
      <c r="Q140" s="1">
        <f t="shared" si="19"/>
        <v>0</v>
      </c>
      <c r="R140" s="1">
        <f t="shared" si="19"/>
        <v>0</v>
      </c>
      <c r="S140" s="1">
        <f t="shared" si="19"/>
        <v>0</v>
      </c>
      <c r="T140" s="1">
        <f t="shared" si="19"/>
        <v>0</v>
      </c>
      <c r="U140" s="1">
        <f t="shared" si="19"/>
        <v>0</v>
      </c>
      <c r="V140" s="1">
        <f t="shared" si="19"/>
        <v>0</v>
      </c>
      <c r="W140" s="1">
        <f t="shared" si="19"/>
        <v>0</v>
      </c>
      <c r="X140" s="1">
        <f t="shared" si="19"/>
        <v>0</v>
      </c>
      <c r="Y140" s="1">
        <f t="shared" si="19"/>
        <v>0</v>
      </c>
      <c r="Z140" s="1">
        <f t="shared" si="19"/>
        <v>0</v>
      </c>
      <c r="AA140" s="1">
        <f t="shared" si="19"/>
        <v>0</v>
      </c>
      <c r="AB140" s="1">
        <f t="shared" si="19"/>
        <v>0</v>
      </c>
      <c r="AC140" s="1">
        <f t="shared" si="19"/>
        <v>0</v>
      </c>
      <c r="AD140" s="1">
        <f t="shared" si="19"/>
        <v>0</v>
      </c>
      <c r="AE140" s="1">
        <f t="shared" si="19"/>
        <v>0</v>
      </c>
      <c r="AF140" s="1">
        <f t="shared" si="19"/>
        <v>0</v>
      </c>
      <c r="AG140" s="1">
        <f t="shared" si="19"/>
        <v>0</v>
      </c>
      <c r="AH140" s="1">
        <f aca="true" t="shared" si="20" ref="AH140:AZ140">AH82*AH$127</f>
        <v>0</v>
      </c>
      <c r="AI140" s="1">
        <f t="shared" si="20"/>
        <v>0</v>
      </c>
      <c r="AJ140" s="1">
        <f t="shared" si="20"/>
        <v>0</v>
      </c>
      <c r="AK140" s="1">
        <f t="shared" si="20"/>
        <v>0</v>
      </c>
      <c r="AL140" s="1">
        <f t="shared" si="20"/>
        <v>0</v>
      </c>
      <c r="AM140" s="1">
        <f t="shared" si="20"/>
        <v>0</v>
      </c>
      <c r="AN140" s="1">
        <f t="shared" si="20"/>
        <v>0</v>
      </c>
      <c r="AO140" s="1">
        <f t="shared" si="20"/>
        <v>0</v>
      </c>
      <c r="AP140" s="1">
        <f t="shared" si="20"/>
        <v>0</v>
      </c>
      <c r="AQ140" s="1">
        <f t="shared" si="20"/>
        <v>0</v>
      </c>
      <c r="AR140" s="1">
        <f t="shared" si="20"/>
        <v>0</v>
      </c>
      <c r="AS140" s="1">
        <f t="shared" si="20"/>
        <v>0</v>
      </c>
      <c r="AT140" s="1">
        <f t="shared" si="20"/>
        <v>0</v>
      </c>
      <c r="AU140" s="1">
        <f t="shared" si="20"/>
        <v>0</v>
      </c>
      <c r="AV140" s="1">
        <f t="shared" si="20"/>
        <v>0</v>
      </c>
      <c r="AW140" s="1">
        <f t="shared" si="20"/>
        <v>0</v>
      </c>
      <c r="AX140" s="1">
        <f t="shared" si="20"/>
        <v>0</v>
      </c>
      <c r="AY140" s="1">
        <f t="shared" si="20"/>
        <v>0</v>
      </c>
      <c r="AZ140" s="1">
        <f t="shared" si="20"/>
        <v>0</v>
      </c>
      <c r="BA140" s="1">
        <f t="shared" si="6"/>
        <v>0</v>
      </c>
    </row>
    <row r="141" spans="1:53" ht="12.75" hidden="1">
      <c r="A141" s="1" t="s">
        <v>28</v>
      </c>
      <c r="B141" s="1">
        <f aca="true" t="shared" si="21" ref="B141:AG141">B83*B$127</f>
        <v>0</v>
      </c>
      <c r="C141" s="1">
        <f t="shared" si="21"/>
        <v>0</v>
      </c>
      <c r="D141" s="1">
        <f t="shared" si="21"/>
        <v>0</v>
      </c>
      <c r="E141" s="1">
        <f t="shared" si="21"/>
        <v>0</v>
      </c>
      <c r="F141" s="1">
        <f t="shared" si="21"/>
        <v>0</v>
      </c>
      <c r="G141" s="1">
        <f t="shared" si="21"/>
        <v>0</v>
      </c>
      <c r="H141" s="1">
        <f t="shared" si="21"/>
        <v>0</v>
      </c>
      <c r="I141" s="1">
        <f t="shared" si="21"/>
        <v>0</v>
      </c>
      <c r="J141" s="1">
        <f t="shared" si="21"/>
        <v>0</v>
      </c>
      <c r="K141" s="1">
        <f t="shared" si="21"/>
        <v>0</v>
      </c>
      <c r="L141" s="1">
        <f t="shared" si="21"/>
        <v>0</v>
      </c>
      <c r="M141" s="1">
        <f t="shared" si="21"/>
        <v>0</v>
      </c>
      <c r="N141" s="1">
        <f t="shared" si="21"/>
        <v>0</v>
      </c>
      <c r="O141" s="1">
        <f t="shared" si="21"/>
        <v>0</v>
      </c>
      <c r="P141" s="1">
        <f t="shared" si="21"/>
        <v>0</v>
      </c>
      <c r="Q141" s="1">
        <f t="shared" si="21"/>
        <v>0</v>
      </c>
      <c r="R141" s="1">
        <f t="shared" si="21"/>
        <v>0</v>
      </c>
      <c r="S141" s="1">
        <f t="shared" si="21"/>
        <v>0</v>
      </c>
      <c r="T141" s="1">
        <f t="shared" si="21"/>
        <v>0</v>
      </c>
      <c r="U141" s="1">
        <f t="shared" si="21"/>
        <v>0</v>
      </c>
      <c r="V141" s="1">
        <f t="shared" si="21"/>
        <v>0</v>
      </c>
      <c r="W141" s="1">
        <f t="shared" si="21"/>
        <v>0</v>
      </c>
      <c r="X141" s="1">
        <f t="shared" si="21"/>
        <v>0</v>
      </c>
      <c r="Y141" s="1">
        <f t="shared" si="21"/>
        <v>0</v>
      </c>
      <c r="Z141" s="1">
        <f t="shared" si="21"/>
        <v>0</v>
      </c>
      <c r="AA141" s="1">
        <f t="shared" si="21"/>
        <v>0</v>
      </c>
      <c r="AB141" s="1">
        <f t="shared" si="21"/>
        <v>0</v>
      </c>
      <c r="AC141" s="1">
        <f t="shared" si="21"/>
        <v>0</v>
      </c>
      <c r="AD141" s="1">
        <f t="shared" si="21"/>
        <v>0</v>
      </c>
      <c r="AE141" s="1">
        <f t="shared" si="21"/>
        <v>0</v>
      </c>
      <c r="AF141" s="1">
        <f t="shared" si="21"/>
        <v>0</v>
      </c>
      <c r="AG141" s="1">
        <f t="shared" si="21"/>
        <v>0</v>
      </c>
      <c r="AH141" s="1">
        <f aca="true" t="shared" si="22" ref="AH141:AZ141">AH83*AH$127</f>
        <v>0</v>
      </c>
      <c r="AI141" s="1">
        <f t="shared" si="22"/>
        <v>0</v>
      </c>
      <c r="AJ141" s="1">
        <f t="shared" si="22"/>
        <v>0</v>
      </c>
      <c r="AK141" s="1">
        <f t="shared" si="22"/>
        <v>0</v>
      </c>
      <c r="AL141" s="1">
        <f t="shared" si="22"/>
        <v>0</v>
      </c>
      <c r="AM141" s="1">
        <f t="shared" si="22"/>
        <v>0</v>
      </c>
      <c r="AN141" s="1">
        <f t="shared" si="22"/>
        <v>0</v>
      </c>
      <c r="AO141" s="1">
        <f t="shared" si="22"/>
        <v>0</v>
      </c>
      <c r="AP141" s="1">
        <f t="shared" si="22"/>
        <v>0</v>
      </c>
      <c r="AQ141" s="1">
        <f t="shared" si="22"/>
        <v>0</v>
      </c>
      <c r="AR141" s="1">
        <f t="shared" si="22"/>
        <v>0</v>
      </c>
      <c r="AS141" s="1">
        <f t="shared" si="22"/>
        <v>0</v>
      </c>
      <c r="AT141" s="1">
        <f t="shared" si="22"/>
        <v>0</v>
      </c>
      <c r="AU141" s="1">
        <f t="shared" si="22"/>
        <v>0</v>
      </c>
      <c r="AV141" s="1">
        <f t="shared" si="22"/>
        <v>0</v>
      </c>
      <c r="AW141" s="1">
        <f t="shared" si="22"/>
        <v>0</v>
      </c>
      <c r="AX141" s="1">
        <f t="shared" si="22"/>
        <v>0</v>
      </c>
      <c r="AY141" s="1">
        <f t="shared" si="22"/>
        <v>0</v>
      </c>
      <c r="AZ141" s="1">
        <f t="shared" si="22"/>
        <v>0</v>
      </c>
      <c r="BA141" s="1">
        <f t="shared" si="6"/>
        <v>0</v>
      </c>
    </row>
    <row r="142" spans="1:53" ht="12.75" hidden="1">
      <c r="A142" s="1" t="s">
        <v>29</v>
      </c>
      <c r="B142" s="1">
        <f aca="true" t="shared" si="23" ref="B142:AG142">B84*B$127</f>
        <v>0</v>
      </c>
      <c r="C142" s="1">
        <f t="shared" si="23"/>
        <v>0</v>
      </c>
      <c r="D142" s="1">
        <f t="shared" si="23"/>
        <v>0</v>
      </c>
      <c r="E142" s="1">
        <f t="shared" si="23"/>
        <v>0</v>
      </c>
      <c r="F142" s="1">
        <f t="shared" si="23"/>
        <v>0</v>
      </c>
      <c r="G142" s="1">
        <f t="shared" si="23"/>
        <v>0</v>
      </c>
      <c r="H142" s="1">
        <f t="shared" si="23"/>
        <v>0</v>
      </c>
      <c r="I142" s="1">
        <f t="shared" si="23"/>
        <v>0</v>
      </c>
      <c r="J142" s="1">
        <f t="shared" si="23"/>
        <v>0</v>
      </c>
      <c r="K142" s="1">
        <f t="shared" si="23"/>
        <v>0</v>
      </c>
      <c r="L142" s="1">
        <f t="shared" si="23"/>
        <v>0</v>
      </c>
      <c r="M142" s="1">
        <f t="shared" si="23"/>
        <v>0</v>
      </c>
      <c r="N142" s="1">
        <f t="shared" si="23"/>
        <v>0</v>
      </c>
      <c r="O142" s="1">
        <f t="shared" si="23"/>
        <v>0</v>
      </c>
      <c r="P142" s="1">
        <f t="shared" si="23"/>
        <v>0</v>
      </c>
      <c r="Q142" s="1">
        <f t="shared" si="23"/>
        <v>0</v>
      </c>
      <c r="R142" s="1">
        <f t="shared" si="23"/>
        <v>0</v>
      </c>
      <c r="S142" s="1">
        <f t="shared" si="23"/>
        <v>0</v>
      </c>
      <c r="T142" s="1">
        <f t="shared" si="23"/>
        <v>0</v>
      </c>
      <c r="U142" s="1">
        <f t="shared" si="23"/>
        <v>0</v>
      </c>
      <c r="V142" s="1">
        <f t="shared" si="23"/>
        <v>0</v>
      </c>
      <c r="W142" s="1">
        <f t="shared" si="23"/>
        <v>0</v>
      </c>
      <c r="X142" s="1">
        <f t="shared" si="23"/>
        <v>0</v>
      </c>
      <c r="Y142" s="1">
        <f t="shared" si="23"/>
        <v>0</v>
      </c>
      <c r="Z142" s="1">
        <f t="shared" si="23"/>
        <v>0</v>
      </c>
      <c r="AA142" s="1">
        <f t="shared" si="23"/>
        <v>0</v>
      </c>
      <c r="AB142" s="1">
        <f t="shared" si="23"/>
        <v>0</v>
      </c>
      <c r="AC142" s="1">
        <f t="shared" si="23"/>
        <v>0</v>
      </c>
      <c r="AD142" s="1">
        <f t="shared" si="23"/>
        <v>0</v>
      </c>
      <c r="AE142" s="1">
        <f t="shared" si="23"/>
        <v>0</v>
      </c>
      <c r="AF142" s="1">
        <f t="shared" si="23"/>
        <v>0</v>
      </c>
      <c r="AG142" s="1">
        <f t="shared" si="23"/>
        <v>0</v>
      </c>
      <c r="AH142" s="1">
        <f aca="true" t="shared" si="24" ref="AH142:AZ142">AH84*AH$127</f>
        <v>0</v>
      </c>
      <c r="AI142" s="1">
        <f t="shared" si="24"/>
        <v>0</v>
      </c>
      <c r="AJ142" s="1">
        <f t="shared" si="24"/>
        <v>0</v>
      </c>
      <c r="AK142" s="1">
        <f t="shared" si="24"/>
        <v>0</v>
      </c>
      <c r="AL142" s="1">
        <f t="shared" si="24"/>
        <v>0</v>
      </c>
      <c r="AM142" s="1">
        <f t="shared" si="24"/>
        <v>0</v>
      </c>
      <c r="AN142" s="1">
        <f t="shared" si="24"/>
        <v>0</v>
      </c>
      <c r="AO142" s="1">
        <f t="shared" si="24"/>
        <v>0</v>
      </c>
      <c r="AP142" s="1">
        <f t="shared" si="24"/>
        <v>0</v>
      </c>
      <c r="AQ142" s="1">
        <f t="shared" si="24"/>
        <v>0</v>
      </c>
      <c r="AR142" s="1">
        <f t="shared" si="24"/>
        <v>0</v>
      </c>
      <c r="AS142" s="1">
        <f t="shared" si="24"/>
        <v>0</v>
      </c>
      <c r="AT142" s="1">
        <f t="shared" si="24"/>
        <v>0</v>
      </c>
      <c r="AU142" s="1">
        <f t="shared" si="24"/>
        <v>0</v>
      </c>
      <c r="AV142" s="1">
        <f t="shared" si="24"/>
        <v>0</v>
      </c>
      <c r="AW142" s="1">
        <f t="shared" si="24"/>
        <v>0</v>
      </c>
      <c r="AX142" s="1">
        <f t="shared" si="24"/>
        <v>0</v>
      </c>
      <c r="AY142" s="1">
        <f t="shared" si="24"/>
        <v>0</v>
      </c>
      <c r="AZ142" s="1">
        <f t="shared" si="24"/>
        <v>0</v>
      </c>
      <c r="BA142" s="1">
        <f t="shared" si="6"/>
        <v>0</v>
      </c>
    </row>
    <row r="143" spans="1:53" ht="12.75" hidden="1">
      <c r="A143" s="1" t="s">
        <v>142</v>
      </c>
      <c r="B143" s="1">
        <f aca="true" t="shared" si="25" ref="B143:AG143">B85*B$127</f>
        <v>0</v>
      </c>
      <c r="C143" s="1">
        <f t="shared" si="25"/>
        <v>0</v>
      </c>
      <c r="D143" s="1">
        <f t="shared" si="25"/>
        <v>0</v>
      </c>
      <c r="E143" s="1">
        <f t="shared" si="25"/>
        <v>0</v>
      </c>
      <c r="F143" s="1">
        <f t="shared" si="25"/>
        <v>0</v>
      </c>
      <c r="G143" s="1">
        <f t="shared" si="25"/>
        <v>0</v>
      </c>
      <c r="H143" s="1">
        <f t="shared" si="25"/>
        <v>0</v>
      </c>
      <c r="I143" s="1">
        <f t="shared" si="25"/>
        <v>0</v>
      </c>
      <c r="J143" s="1">
        <f t="shared" si="25"/>
        <v>0</v>
      </c>
      <c r="K143" s="1">
        <f t="shared" si="25"/>
        <v>0</v>
      </c>
      <c r="L143" s="1">
        <f t="shared" si="25"/>
        <v>0</v>
      </c>
      <c r="M143" s="1">
        <f t="shared" si="25"/>
        <v>0</v>
      </c>
      <c r="N143" s="1">
        <f t="shared" si="25"/>
        <v>0</v>
      </c>
      <c r="O143" s="1">
        <f t="shared" si="25"/>
        <v>0</v>
      </c>
      <c r="P143" s="1">
        <f t="shared" si="25"/>
        <v>0</v>
      </c>
      <c r="Q143" s="1">
        <f t="shared" si="25"/>
        <v>0</v>
      </c>
      <c r="R143" s="1">
        <f t="shared" si="25"/>
        <v>0</v>
      </c>
      <c r="S143" s="1">
        <f t="shared" si="25"/>
        <v>0</v>
      </c>
      <c r="T143" s="1">
        <f t="shared" si="25"/>
        <v>0</v>
      </c>
      <c r="U143" s="1">
        <f t="shared" si="25"/>
        <v>0</v>
      </c>
      <c r="V143" s="1">
        <f t="shared" si="25"/>
        <v>0</v>
      </c>
      <c r="W143" s="1">
        <f t="shared" si="25"/>
        <v>0</v>
      </c>
      <c r="X143" s="1">
        <f t="shared" si="25"/>
        <v>0</v>
      </c>
      <c r="Y143" s="1">
        <f t="shared" si="25"/>
        <v>0</v>
      </c>
      <c r="Z143" s="1">
        <f t="shared" si="25"/>
        <v>0</v>
      </c>
      <c r="AA143" s="1">
        <f t="shared" si="25"/>
        <v>0</v>
      </c>
      <c r="AB143" s="1">
        <f t="shared" si="25"/>
        <v>0</v>
      </c>
      <c r="AC143" s="1">
        <f t="shared" si="25"/>
        <v>0</v>
      </c>
      <c r="AD143" s="1">
        <f t="shared" si="25"/>
        <v>0</v>
      </c>
      <c r="AE143" s="1">
        <f t="shared" si="25"/>
        <v>0</v>
      </c>
      <c r="AF143" s="1">
        <f t="shared" si="25"/>
        <v>0</v>
      </c>
      <c r="AG143" s="1">
        <f t="shared" si="25"/>
        <v>0</v>
      </c>
      <c r="AH143" s="1">
        <f aca="true" t="shared" si="26" ref="AH143:AZ143">AH85*AH$127</f>
        <v>0</v>
      </c>
      <c r="AI143" s="1">
        <f t="shared" si="26"/>
        <v>0</v>
      </c>
      <c r="AJ143" s="1">
        <f t="shared" si="26"/>
        <v>0</v>
      </c>
      <c r="AK143" s="1">
        <f t="shared" si="26"/>
        <v>0</v>
      </c>
      <c r="AL143" s="1">
        <f t="shared" si="26"/>
        <v>0</v>
      </c>
      <c r="AM143" s="1">
        <f t="shared" si="26"/>
        <v>0</v>
      </c>
      <c r="AN143" s="1">
        <f t="shared" si="26"/>
        <v>0</v>
      </c>
      <c r="AO143" s="1">
        <f t="shared" si="26"/>
        <v>0</v>
      </c>
      <c r="AP143" s="1">
        <f t="shared" si="26"/>
        <v>0</v>
      </c>
      <c r="AQ143" s="1">
        <f t="shared" si="26"/>
        <v>0</v>
      </c>
      <c r="AR143" s="1">
        <f t="shared" si="26"/>
        <v>0</v>
      </c>
      <c r="AS143" s="1">
        <f t="shared" si="26"/>
        <v>0</v>
      </c>
      <c r="AT143" s="1">
        <f t="shared" si="26"/>
        <v>0</v>
      </c>
      <c r="AU143" s="1">
        <f t="shared" si="26"/>
        <v>0</v>
      </c>
      <c r="AV143" s="1">
        <f t="shared" si="26"/>
        <v>0</v>
      </c>
      <c r="AW143" s="1">
        <f t="shared" si="26"/>
        <v>0</v>
      </c>
      <c r="AX143" s="1">
        <f t="shared" si="26"/>
        <v>0</v>
      </c>
      <c r="AY143" s="1">
        <f t="shared" si="26"/>
        <v>0</v>
      </c>
      <c r="AZ143" s="1">
        <f t="shared" si="26"/>
        <v>0</v>
      </c>
      <c r="BA143" s="1">
        <f t="shared" si="6"/>
        <v>0</v>
      </c>
    </row>
    <row r="144" spans="1:53" ht="12.75" hidden="1">
      <c r="A144" s="1" t="s">
        <v>33</v>
      </c>
      <c r="B144" s="1">
        <f aca="true" t="shared" si="27" ref="B144:AG144">B86*B$127</f>
        <v>0</v>
      </c>
      <c r="C144" s="1">
        <f t="shared" si="27"/>
        <v>0</v>
      </c>
      <c r="D144" s="1">
        <f t="shared" si="27"/>
        <v>0</v>
      </c>
      <c r="E144" s="1">
        <f t="shared" si="27"/>
        <v>0</v>
      </c>
      <c r="F144" s="1">
        <f t="shared" si="27"/>
        <v>0</v>
      </c>
      <c r="G144" s="1">
        <f t="shared" si="27"/>
        <v>0</v>
      </c>
      <c r="H144" s="1">
        <f t="shared" si="27"/>
        <v>0</v>
      </c>
      <c r="I144" s="1">
        <f t="shared" si="27"/>
        <v>0</v>
      </c>
      <c r="J144" s="1">
        <f t="shared" si="27"/>
        <v>0</v>
      </c>
      <c r="K144" s="1">
        <f t="shared" si="27"/>
        <v>0</v>
      </c>
      <c r="L144" s="1">
        <f t="shared" si="27"/>
        <v>0</v>
      </c>
      <c r="M144" s="1">
        <f t="shared" si="27"/>
        <v>0</v>
      </c>
      <c r="N144" s="1">
        <f t="shared" si="27"/>
        <v>0</v>
      </c>
      <c r="O144" s="1">
        <f t="shared" si="27"/>
        <v>0</v>
      </c>
      <c r="P144" s="1">
        <f t="shared" si="27"/>
        <v>0</v>
      </c>
      <c r="Q144" s="1">
        <f t="shared" si="27"/>
        <v>0</v>
      </c>
      <c r="R144" s="1">
        <f t="shared" si="27"/>
        <v>0</v>
      </c>
      <c r="S144" s="1">
        <f t="shared" si="27"/>
        <v>0</v>
      </c>
      <c r="T144" s="1">
        <f t="shared" si="27"/>
        <v>0</v>
      </c>
      <c r="U144" s="1">
        <f t="shared" si="27"/>
        <v>0</v>
      </c>
      <c r="V144" s="1">
        <f t="shared" si="27"/>
        <v>0</v>
      </c>
      <c r="W144" s="1">
        <f t="shared" si="27"/>
        <v>0</v>
      </c>
      <c r="X144" s="1">
        <f t="shared" si="27"/>
        <v>0</v>
      </c>
      <c r="Y144" s="1">
        <f t="shared" si="27"/>
        <v>0</v>
      </c>
      <c r="Z144" s="1">
        <f t="shared" si="27"/>
        <v>0</v>
      </c>
      <c r="AA144" s="1">
        <f t="shared" si="27"/>
        <v>0</v>
      </c>
      <c r="AB144" s="1">
        <f t="shared" si="27"/>
        <v>0</v>
      </c>
      <c r="AC144" s="1">
        <f t="shared" si="27"/>
        <v>0</v>
      </c>
      <c r="AD144" s="1">
        <f t="shared" si="27"/>
        <v>0</v>
      </c>
      <c r="AE144" s="1">
        <f t="shared" si="27"/>
        <v>0</v>
      </c>
      <c r="AF144" s="1">
        <f t="shared" si="27"/>
        <v>0</v>
      </c>
      <c r="AG144" s="1">
        <f t="shared" si="27"/>
        <v>0</v>
      </c>
      <c r="AH144" s="1">
        <f aca="true" t="shared" si="28" ref="AH144:AZ144">AH86*AH$127</f>
        <v>0</v>
      </c>
      <c r="AI144" s="1">
        <f t="shared" si="28"/>
        <v>0</v>
      </c>
      <c r="AJ144" s="1">
        <f t="shared" si="28"/>
        <v>0</v>
      </c>
      <c r="AK144" s="1">
        <f t="shared" si="28"/>
        <v>0</v>
      </c>
      <c r="AL144" s="1">
        <f t="shared" si="28"/>
        <v>0</v>
      </c>
      <c r="AM144" s="1">
        <f t="shared" si="28"/>
        <v>0</v>
      </c>
      <c r="AN144" s="1">
        <f t="shared" si="28"/>
        <v>0</v>
      </c>
      <c r="AO144" s="1">
        <f t="shared" si="28"/>
        <v>0</v>
      </c>
      <c r="AP144" s="1">
        <f t="shared" si="28"/>
        <v>0</v>
      </c>
      <c r="AQ144" s="1">
        <f t="shared" si="28"/>
        <v>0</v>
      </c>
      <c r="AR144" s="1">
        <f t="shared" si="28"/>
        <v>0</v>
      </c>
      <c r="AS144" s="1">
        <f t="shared" si="28"/>
        <v>0</v>
      </c>
      <c r="AT144" s="1">
        <f t="shared" si="28"/>
        <v>0</v>
      </c>
      <c r="AU144" s="1">
        <f t="shared" si="28"/>
        <v>0</v>
      </c>
      <c r="AV144" s="1">
        <f t="shared" si="28"/>
        <v>0</v>
      </c>
      <c r="AW144" s="1">
        <f t="shared" si="28"/>
        <v>0</v>
      </c>
      <c r="AX144" s="1">
        <f t="shared" si="28"/>
        <v>0</v>
      </c>
      <c r="AY144" s="1">
        <f t="shared" si="28"/>
        <v>0</v>
      </c>
      <c r="AZ144" s="1">
        <f t="shared" si="28"/>
        <v>0</v>
      </c>
      <c r="BA144" s="1">
        <f t="shared" si="6"/>
        <v>0</v>
      </c>
    </row>
    <row r="145" spans="1:53" ht="12.75" hidden="1">
      <c r="A145" s="1" t="s">
        <v>35</v>
      </c>
      <c r="B145" s="1">
        <f aca="true" t="shared" si="29" ref="B145:AG145">B87*B$127</f>
        <v>0</v>
      </c>
      <c r="C145" s="1">
        <f t="shared" si="29"/>
        <v>0</v>
      </c>
      <c r="D145" s="1">
        <f t="shared" si="29"/>
        <v>0</v>
      </c>
      <c r="E145" s="1">
        <f t="shared" si="29"/>
        <v>0</v>
      </c>
      <c r="F145" s="1">
        <f t="shared" si="29"/>
        <v>0</v>
      </c>
      <c r="G145" s="1">
        <f t="shared" si="29"/>
        <v>0</v>
      </c>
      <c r="H145" s="1">
        <f t="shared" si="29"/>
        <v>0</v>
      </c>
      <c r="I145" s="1">
        <f t="shared" si="29"/>
        <v>0</v>
      </c>
      <c r="J145" s="1">
        <f t="shared" si="29"/>
        <v>0</v>
      </c>
      <c r="K145" s="1">
        <f t="shared" si="29"/>
        <v>0</v>
      </c>
      <c r="L145" s="1">
        <f t="shared" si="29"/>
        <v>0</v>
      </c>
      <c r="M145" s="1">
        <f t="shared" si="29"/>
        <v>0</v>
      </c>
      <c r="N145" s="1">
        <f t="shared" si="29"/>
        <v>0</v>
      </c>
      <c r="O145" s="1">
        <f t="shared" si="29"/>
        <v>0</v>
      </c>
      <c r="P145" s="1">
        <f t="shared" si="29"/>
        <v>0</v>
      </c>
      <c r="Q145" s="1">
        <f t="shared" si="29"/>
        <v>0</v>
      </c>
      <c r="R145" s="1">
        <f t="shared" si="29"/>
        <v>0</v>
      </c>
      <c r="S145" s="1">
        <f t="shared" si="29"/>
        <v>0</v>
      </c>
      <c r="T145" s="1">
        <f t="shared" si="29"/>
        <v>0</v>
      </c>
      <c r="U145" s="1">
        <f t="shared" si="29"/>
        <v>0</v>
      </c>
      <c r="V145" s="1">
        <f t="shared" si="29"/>
        <v>0</v>
      </c>
      <c r="W145" s="1">
        <f t="shared" si="29"/>
        <v>0</v>
      </c>
      <c r="X145" s="1">
        <f t="shared" si="29"/>
        <v>0</v>
      </c>
      <c r="Y145" s="1">
        <f t="shared" si="29"/>
        <v>0</v>
      </c>
      <c r="Z145" s="1">
        <f t="shared" si="29"/>
        <v>0</v>
      </c>
      <c r="AA145" s="1">
        <f t="shared" si="29"/>
        <v>0</v>
      </c>
      <c r="AB145" s="1">
        <f t="shared" si="29"/>
        <v>0</v>
      </c>
      <c r="AC145" s="1">
        <f t="shared" si="29"/>
        <v>0</v>
      </c>
      <c r="AD145" s="1">
        <f t="shared" si="29"/>
        <v>0</v>
      </c>
      <c r="AE145" s="1">
        <f t="shared" si="29"/>
        <v>0</v>
      </c>
      <c r="AF145" s="1">
        <f t="shared" si="29"/>
        <v>0</v>
      </c>
      <c r="AG145" s="1">
        <f t="shared" si="29"/>
        <v>0</v>
      </c>
      <c r="AH145" s="1">
        <f aca="true" t="shared" si="30" ref="AH145:AZ145">AH87*AH$127</f>
        <v>0</v>
      </c>
      <c r="AI145" s="1">
        <f t="shared" si="30"/>
        <v>0</v>
      </c>
      <c r="AJ145" s="1">
        <f t="shared" si="30"/>
        <v>0</v>
      </c>
      <c r="AK145" s="1">
        <f t="shared" si="30"/>
        <v>0</v>
      </c>
      <c r="AL145" s="1">
        <f t="shared" si="30"/>
        <v>0</v>
      </c>
      <c r="AM145" s="1">
        <f t="shared" si="30"/>
        <v>0</v>
      </c>
      <c r="AN145" s="1">
        <f t="shared" si="30"/>
        <v>0</v>
      </c>
      <c r="AO145" s="1">
        <f t="shared" si="30"/>
        <v>0</v>
      </c>
      <c r="AP145" s="1">
        <f t="shared" si="30"/>
        <v>0</v>
      </c>
      <c r="AQ145" s="1">
        <f t="shared" si="30"/>
        <v>0</v>
      </c>
      <c r="AR145" s="1">
        <f t="shared" si="30"/>
        <v>0</v>
      </c>
      <c r="AS145" s="1">
        <f t="shared" si="30"/>
        <v>0</v>
      </c>
      <c r="AT145" s="1">
        <f t="shared" si="30"/>
        <v>0</v>
      </c>
      <c r="AU145" s="1">
        <f t="shared" si="30"/>
        <v>0</v>
      </c>
      <c r="AV145" s="1">
        <f t="shared" si="30"/>
        <v>0</v>
      </c>
      <c r="AW145" s="1">
        <f t="shared" si="30"/>
        <v>0</v>
      </c>
      <c r="AX145" s="1">
        <f t="shared" si="30"/>
        <v>0</v>
      </c>
      <c r="AY145" s="1">
        <f t="shared" si="30"/>
        <v>0</v>
      </c>
      <c r="AZ145" s="1">
        <f t="shared" si="30"/>
        <v>0</v>
      </c>
      <c r="BA145" s="1">
        <f t="shared" si="6"/>
        <v>0</v>
      </c>
    </row>
    <row r="146" spans="1:53" ht="12.75" hidden="1">
      <c r="A146" s="1" t="s">
        <v>143</v>
      </c>
      <c r="B146" s="1">
        <f aca="true" t="shared" si="31" ref="B146:AG146">B88*B$127</f>
        <v>0</v>
      </c>
      <c r="C146" s="1">
        <f t="shared" si="31"/>
        <v>0</v>
      </c>
      <c r="D146" s="1">
        <f t="shared" si="31"/>
        <v>0</v>
      </c>
      <c r="E146" s="1">
        <f t="shared" si="31"/>
        <v>0</v>
      </c>
      <c r="F146" s="1">
        <f t="shared" si="31"/>
        <v>0</v>
      </c>
      <c r="G146" s="1">
        <f t="shared" si="31"/>
        <v>0</v>
      </c>
      <c r="H146" s="1">
        <f t="shared" si="31"/>
        <v>0</v>
      </c>
      <c r="I146" s="1">
        <f t="shared" si="31"/>
        <v>0</v>
      </c>
      <c r="J146" s="1">
        <f t="shared" si="31"/>
        <v>0</v>
      </c>
      <c r="K146" s="1">
        <f t="shared" si="31"/>
        <v>0</v>
      </c>
      <c r="L146" s="1">
        <f t="shared" si="31"/>
        <v>0</v>
      </c>
      <c r="M146" s="1">
        <f t="shared" si="31"/>
        <v>0</v>
      </c>
      <c r="N146" s="1">
        <f t="shared" si="31"/>
        <v>0</v>
      </c>
      <c r="O146" s="1">
        <f t="shared" si="31"/>
        <v>0</v>
      </c>
      <c r="P146" s="1">
        <f t="shared" si="31"/>
        <v>0</v>
      </c>
      <c r="Q146" s="1">
        <f t="shared" si="31"/>
        <v>0</v>
      </c>
      <c r="R146" s="1">
        <f t="shared" si="31"/>
        <v>0</v>
      </c>
      <c r="S146" s="1">
        <f t="shared" si="31"/>
        <v>0</v>
      </c>
      <c r="T146" s="1">
        <f t="shared" si="31"/>
        <v>0</v>
      </c>
      <c r="U146" s="1">
        <f t="shared" si="31"/>
        <v>0</v>
      </c>
      <c r="V146" s="1">
        <f t="shared" si="31"/>
        <v>0</v>
      </c>
      <c r="W146" s="1">
        <f t="shared" si="31"/>
        <v>0</v>
      </c>
      <c r="X146" s="1">
        <f t="shared" si="31"/>
        <v>0</v>
      </c>
      <c r="Y146" s="1">
        <f t="shared" si="31"/>
        <v>0</v>
      </c>
      <c r="Z146" s="1">
        <f t="shared" si="31"/>
        <v>0</v>
      </c>
      <c r="AA146" s="1">
        <f t="shared" si="31"/>
        <v>0</v>
      </c>
      <c r="AB146" s="1">
        <f t="shared" si="31"/>
        <v>0</v>
      </c>
      <c r="AC146" s="1">
        <f t="shared" si="31"/>
        <v>0</v>
      </c>
      <c r="AD146" s="1">
        <f t="shared" si="31"/>
        <v>0</v>
      </c>
      <c r="AE146" s="1">
        <f t="shared" si="31"/>
        <v>0</v>
      </c>
      <c r="AF146" s="1">
        <f t="shared" si="31"/>
        <v>0</v>
      </c>
      <c r="AG146" s="1">
        <f t="shared" si="31"/>
        <v>0</v>
      </c>
      <c r="AH146" s="1">
        <f aca="true" t="shared" si="32" ref="AH146:AZ146">AH88*AH$127</f>
        <v>0</v>
      </c>
      <c r="AI146" s="1">
        <f t="shared" si="32"/>
        <v>0</v>
      </c>
      <c r="AJ146" s="1">
        <f t="shared" si="32"/>
        <v>0</v>
      </c>
      <c r="AK146" s="1">
        <f t="shared" si="32"/>
        <v>0</v>
      </c>
      <c r="AL146" s="1">
        <f t="shared" si="32"/>
        <v>0</v>
      </c>
      <c r="AM146" s="1">
        <f t="shared" si="32"/>
        <v>0</v>
      </c>
      <c r="AN146" s="1">
        <f t="shared" si="32"/>
        <v>0</v>
      </c>
      <c r="AO146" s="1">
        <f t="shared" si="32"/>
        <v>0</v>
      </c>
      <c r="AP146" s="1">
        <f t="shared" si="32"/>
        <v>0</v>
      </c>
      <c r="AQ146" s="1">
        <f t="shared" si="32"/>
        <v>0</v>
      </c>
      <c r="AR146" s="1">
        <f t="shared" si="32"/>
        <v>0</v>
      </c>
      <c r="AS146" s="1">
        <f t="shared" si="32"/>
        <v>0</v>
      </c>
      <c r="AT146" s="1">
        <f t="shared" si="32"/>
        <v>0</v>
      </c>
      <c r="AU146" s="1">
        <f t="shared" si="32"/>
        <v>0</v>
      </c>
      <c r="AV146" s="1">
        <f t="shared" si="32"/>
        <v>0</v>
      </c>
      <c r="AW146" s="1">
        <f t="shared" si="32"/>
        <v>0</v>
      </c>
      <c r="AX146" s="1">
        <f t="shared" si="32"/>
        <v>0</v>
      </c>
      <c r="AY146" s="1">
        <f t="shared" si="32"/>
        <v>0</v>
      </c>
      <c r="AZ146" s="1">
        <f t="shared" si="32"/>
        <v>0</v>
      </c>
      <c r="BA146" s="1">
        <f t="shared" si="6"/>
        <v>0</v>
      </c>
    </row>
    <row r="147" spans="1:53" ht="12.75" hidden="1">
      <c r="A147" s="1" t="s">
        <v>144</v>
      </c>
      <c r="B147" s="1">
        <f aca="true" t="shared" si="33" ref="B147:AG147">B89*B$127</f>
        <v>0</v>
      </c>
      <c r="C147" s="1">
        <f t="shared" si="33"/>
        <v>0</v>
      </c>
      <c r="D147" s="1">
        <f t="shared" si="33"/>
        <v>0</v>
      </c>
      <c r="E147" s="1">
        <f t="shared" si="33"/>
        <v>0</v>
      </c>
      <c r="F147" s="1">
        <f t="shared" si="33"/>
        <v>0</v>
      </c>
      <c r="G147" s="1">
        <f t="shared" si="33"/>
        <v>0</v>
      </c>
      <c r="H147" s="1">
        <f t="shared" si="33"/>
        <v>0</v>
      </c>
      <c r="I147" s="1">
        <f t="shared" si="33"/>
        <v>0</v>
      </c>
      <c r="J147" s="1">
        <f t="shared" si="33"/>
        <v>0</v>
      </c>
      <c r="K147" s="1">
        <f t="shared" si="33"/>
        <v>0</v>
      </c>
      <c r="L147" s="1">
        <f t="shared" si="33"/>
        <v>0</v>
      </c>
      <c r="M147" s="1">
        <f t="shared" si="33"/>
        <v>0</v>
      </c>
      <c r="N147" s="1">
        <f t="shared" si="33"/>
        <v>0</v>
      </c>
      <c r="O147" s="1">
        <f t="shared" si="33"/>
        <v>0</v>
      </c>
      <c r="P147" s="1">
        <f t="shared" si="33"/>
        <v>0</v>
      </c>
      <c r="Q147" s="1">
        <f t="shared" si="33"/>
        <v>0</v>
      </c>
      <c r="R147" s="1">
        <f t="shared" si="33"/>
        <v>0</v>
      </c>
      <c r="S147" s="1">
        <f t="shared" si="33"/>
        <v>0</v>
      </c>
      <c r="T147" s="1">
        <f t="shared" si="33"/>
        <v>0</v>
      </c>
      <c r="U147" s="1">
        <f t="shared" si="33"/>
        <v>0</v>
      </c>
      <c r="V147" s="1">
        <f t="shared" si="33"/>
        <v>0</v>
      </c>
      <c r="W147" s="1">
        <f t="shared" si="33"/>
        <v>0</v>
      </c>
      <c r="X147" s="1">
        <f t="shared" si="33"/>
        <v>0</v>
      </c>
      <c r="Y147" s="1">
        <f t="shared" si="33"/>
        <v>0</v>
      </c>
      <c r="Z147" s="1">
        <f t="shared" si="33"/>
        <v>0</v>
      </c>
      <c r="AA147" s="1">
        <f t="shared" si="33"/>
        <v>0</v>
      </c>
      <c r="AB147" s="1">
        <f t="shared" si="33"/>
        <v>0</v>
      </c>
      <c r="AC147" s="1">
        <f t="shared" si="33"/>
        <v>0</v>
      </c>
      <c r="AD147" s="1">
        <f t="shared" si="33"/>
        <v>0</v>
      </c>
      <c r="AE147" s="1">
        <f t="shared" si="33"/>
        <v>0</v>
      </c>
      <c r="AF147" s="1">
        <f t="shared" si="33"/>
        <v>0</v>
      </c>
      <c r="AG147" s="1">
        <f t="shared" si="33"/>
        <v>0</v>
      </c>
      <c r="AH147" s="1">
        <f aca="true" t="shared" si="34" ref="AH147:AZ147">AH89*AH$127</f>
        <v>0</v>
      </c>
      <c r="AI147" s="1">
        <f t="shared" si="34"/>
        <v>0</v>
      </c>
      <c r="AJ147" s="1">
        <f t="shared" si="34"/>
        <v>0</v>
      </c>
      <c r="AK147" s="1">
        <f t="shared" si="34"/>
        <v>0</v>
      </c>
      <c r="AL147" s="1">
        <f t="shared" si="34"/>
        <v>0</v>
      </c>
      <c r="AM147" s="1">
        <f t="shared" si="34"/>
        <v>0</v>
      </c>
      <c r="AN147" s="1">
        <f t="shared" si="34"/>
        <v>0</v>
      </c>
      <c r="AO147" s="1">
        <f t="shared" si="34"/>
        <v>0</v>
      </c>
      <c r="AP147" s="1">
        <f t="shared" si="34"/>
        <v>0</v>
      </c>
      <c r="AQ147" s="1">
        <f t="shared" si="34"/>
        <v>0</v>
      </c>
      <c r="AR147" s="1">
        <f t="shared" si="34"/>
        <v>0</v>
      </c>
      <c r="AS147" s="1">
        <f t="shared" si="34"/>
        <v>0</v>
      </c>
      <c r="AT147" s="1">
        <f t="shared" si="34"/>
        <v>0</v>
      </c>
      <c r="AU147" s="1">
        <f t="shared" si="34"/>
        <v>0</v>
      </c>
      <c r="AV147" s="1">
        <f t="shared" si="34"/>
        <v>0</v>
      </c>
      <c r="AW147" s="1">
        <f t="shared" si="34"/>
        <v>0</v>
      </c>
      <c r="AX147" s="1">
        <f t="shared" si="34"/>
        <v>0</v>
      </c>
      <c r="AY147" s="1">
        <f t="shared" si="34"/>
        <v>0</v>
      </c>
      <c r="AZ147" s="1">
        <f t="shared" si="34"/>
        <v>0</v>
      </c>
      <c r="BA147" s="1">
        <f t="shared" si="6"/>
        <v>0</v>
      </c>
    </row>
    <row r="148" spans="1:53" ht="12.75" hidden="1">
      <c r="A148" s="1" t="s">
        <v>41</v>
      </c>
      <c r="B148" s="1">
        <f aca="true" t="shared" si="35" ref="B148:AG148">B90*B$127</f>
        <v>0</v>
      </c>
      <c r="C148" s="1">
        <f t="shared" si="35"/>
        <v>0</v>
      </c>
      <c r="D148" s="1">
        <f t="shared" si="35"/>
        <v>0</v>
      </c>
      <c r="E148" s="1">
        <f t="shared" si="35"/>
        <v>0</v>
      </c>
      <c r="F148" s="1">
        <f t="shared" si="35"/>
        <v>0</v>
      </c>
      <c r="G148" s="1">
        <f t="shared" si="35"/>
        <v>0</v>
      </c>
      <c r="H148" s="1">
        <f t="shared" si="35"/>
        <v>0</v>
      </c>
      <c r="I148" s="1">
        <f t="shared" si="35"/>
        <v>0</v>
      </c>
      <c r="J148" s="1">
        <f t="shared" si="35"/>
        <v>0</v>
      </c>
      <c r="K148" s="1">
        <f t="shared" si="35"/>
        <v>0</v>
      </c>
      <c r="L148" s="1">
        <f t="shared" si="35"/>
        <v>0</v>
      </c>
      <c r="M148" s="1">
        <f t="shared" si="35"/>
        <v>0</v>
      </c>
      <c r="N148" s="1">
        <f t="shared" si="35"/>
        <v>0</v>
      </c>
      <c r="O148" s="1">
        <f t="shared" si="35"/>
        <v>0</v>
      </c>
      <c r="P148" s="1">
        <f t="shared" si="35"/>
        <v>0</v>
      </c>
      <c r="Q148" s="1">
        <f t="shared" si="35"/>
        <v>0</v>
      </c>
      <c r="R148" s="1">
        <f t="shared" si="35"/>
        <v>0</v>
      </c>
      <c r="S148" s="1">
        <f t="shared" si="35"/>
        <v>0</v>
      </c>
      <c r="T148" s="1">
        <f t="shared" si="35"/>
        <v>0</v>
      </c>
      <c r="U148" s="1">
        <f t="shared" si="35"/>
        <v>0</v>
      </c>
      <c r="V148" s="1">
        <f t="shared" si="35"/>
        <v>0</v>
      </c>
      <c r="W148" s="1">
        <f t="shared" si="35"/>
        <v>0</v>
      </c>
      <c r="X148" s="1">
        <f t="shared" si="35"/>
        <v>0</v>
      </c>
      <c r="Y148" s="1">
        <f t="shared" si="35"/>
        <v>0</v>
      </c>
      <c r="Z148" s="1">
        <f t="shared" si="35"/>
        <v>0</v>
      </c>
      <c r="AA148" s="1">
        <f t="shared" si="35"/>
        <v>0</v>
      </c>
      <c r="AB148" s="1">
        <f t="shared" si="35"/>
        <v>0</v>
      </c>
      <c r="AC148" s="1">
        <f t="shared" si="35"/>
        <v>0</v>
      </c>
      <c r="AD148" s="1">
        <f t="shared" si="35"/>
        <v>0</v>
      </c>
      <c r="AE148" s="1">
        <f t="shared" si="35"/>
        <v>0</v>
      </c>
      <c r="AF148" s="1">
        <f t="shared" si="35"/>
        <v>0</v>
      </c>
      <c r="AG148" s="1">
        <f t="shared" si="35"/>
        <v>0</v>
      </c>
      <c r="AH148" s="1">
        <f aca="true" t="shared" si="36" ref="AH148:AZ148">AH90*AH$127</f>
        <v>0</v>
      </c>
      <c r="AI148" s="1">
        <f t="shared" si="36"/>
        <v>0</v>
      </c>
      <c r="AJ148" s="1">
        <f t="shared" si="36"/>
        <v>0</v>
      </c>
      <c r="AK148" s="1">
        <f t="shared" si="36"/>
        <v>0</v>
      </c>
      <c r="AL148" s="1">
        <f t="shared" si="36"/>
        <v>0</v>
      </c>
      <c r="AM148" s="1">
        <f t="shared" si="36"/>
        <v>0</v>
      </c>
      <c r="AN148" s="1">
        <f t="shared" si="36"/>
        <v>0</v>
      </c>
      <c r="AO148" s="1">
        <f t="shared" si="36"/>
        <v>0</v>
      </c>
      <c r="AP148" s="1">
        <f t="shared" si="36"/>
        <v>0</v>
      </c>
      <c r="AQ148" s="1">
        <f t="shared" si="36"/>
        <v>0</v>
      </c>
      <c r="AR148" s="1">
        <f t="shared" si="36"/>
        <v>0</v>
      </c>
      <c r="AS148" s="1">
        <f t="shared" si="36"/>
        <v>0</v>
      </c>
      <c r="AT148" s="1">
        <f t="shared" si="36"/>
        <v>0</v>
      </c>
      <c r="AU148" s="1">
        <f t="shared" si="36"/>
        <v>0</v>
      </c>
      <c r="AV148" s="1">
        <f t="shared" si="36"/>
        <v>0</v>
      </c>
      <c r="AW148" s="1">
        <f t="shared" si="36"/>
        <v>0</v>
      </c>
      <c r="AX148" s="1">
        <f t="shared" si="36"/>
        <v>0</v>
      </c>
      <c r="AY148" s="1">
        <f t="shared" si="36"/>
        <v>0</v>
      </c>
      <c r="AZ148" s="1">
        <f t="shared" si="36"/>
        <v>0</v>
      </c>
      <c r="BA148" s="1">
        <f t="shared" si="6"/>
        <v>0</v>
      </c>
    </row>
    <row r="149" spans="1:53" ht="12.75" hidden="1">
      <c r="A149" s="1" t="s">
        <v>43</v>
      </c>
      <c r="B149" s="1">
        <f aca="true" t="shared" si="37" ref="B149:AG149">B91*B$127</f>
        <v>0</v>
      </c>
      <c r="C149" s="1">
        <f t="shared" si="37"/>
        <v>0</v>
      </c>
      <c r="D149" s="1">
        <f t="shared" si="37"/>
        <v>0</v>
      </c>
      <c r="E149" s="1">
        <f t="shared" si="37"/>
        <v>0</v>
      </c>
      <c r="F149" s="1">
        <f t="shared" si="37"/>
        <v>0</v>
      </c>
      <c r="G149" s="1">
        <f t="shared" si="37"/>
        <v>0</v>
      </c>
      <c r="H149" s="1">
        <f t="shared" si="37"/>
        <v>0</v>
      </c>
      <c r="I149" s="1">
        <f t="shared" si="37"/>
        <v>0</v>
      </c>
      <c r="J149" s="1">
        <f t="shared" si="37"/>
        <v>0</v>
      </c>
      <c r="K149" s="1">
        <f t="shared" si="37"/>
        <v>0</v>
      </c>
      <c r="L149" s="1">
        <f t="shared" si="37"/>
        <v>0</v>
      </c>
      <c r="M149" s="1">
        <f t="shared" si="37"/>
        <v>0</v>
      </c>
      <c r="N149" s="1">
        <f t="shared" si="37"/>
        <v>0</v>
      </c>
      <c r="O149" s="1">
        <f t="shared" si="37"/>
        <v>0</v>
      </c>
      <c r="P149" s="1">
        <f t="shared" si="37"/>
        <v>0</v>
      </c>
      <c r="Q149" s="1">
        <f t="shared" si="37"/>
        <v>0</v>
      </c>
      <c r="R149" s="1">
        <f t="shared" si="37"/>
        <v>0</v>
      </c>
      <c r="S149" s="1">
        <f t="shared" si="37"/>
        <v>0</v>
      </c>
      <c r="T149" s="1">
        <f t="shared" si="37"/>
        <v>0</v>
      </c>
      <c r="U149" s="1">
        <f t="shared" si="37"/>
        <v>0</v>
      </c>
      <c r="V149" s="1">
        <f t="shared" si="37"/>
        <v>0</v>
      </c>
      <c r="W149" s="1">
        <f t="shared" si="37"/>
        <v>0</v>
      </c>
      <c r="X149" s="1">
        <f t="shared" si="37"/>
        <v>0</v>
      </c>
      <c r="Y149" s="1">
        <f t="shared" si="37"/>
        <v>0</v>
      </c>
      <c r="Z149" s="1">
        <f t="shared" si="37"/>
        <v>0</v>
      </c>
      <c r="AA149" s="1">
        <f t="shared" si="37"/>
        <v>0</v>
      </c>
      <c r="AB149" s="1">
        <f t="shared" si="37"/>
        <v>0</v>
      </c>
      <c r="AC149" s="1">
        <f t="shared" si="37"/>
        <v>0</v>
      </c>
      <c r="AD149" s="1">
        <f t="shared" si="37"/>
        <v>0</v>
      </c>
      <c r="AE149" s="1">
        <f t="shared" si="37"/>
        <v>0</v>
      </c>
      <c r="AF149" s="1">
        <f t="shared" si="37"/>
        <v>0</v>
      </c>
      <c r="AG149" s="1">
        <f t="shared" si="37"/>
        <v>0</v>
      </c>
      <c r="AH149" s="1">
        <f aca="true" t="shared" si="38" ref="AH149:AZ149">AH91*AH$127</f>
        <v>0</v>
      </c>
      <c r="AI149" s="1">
        <f t="shared" si="38"/>
        <v>0</v>
      </c>
      <c r="AJ149" s="1">
        <f t="shared" si="38"/>
        <v>0</v>
      </c>
      <c r="AK149" s="1">
        <f t="shared" si="38"/>
        <v>0</v>
      </c>
      <c r="AL149" s="1">
        <f t="shared" si="38"/>
        <v>0</v>
      </c>
      <c r="AM149" s="1">
        <f t="shared" si="38"/>
        <v>0</v>
      </c>
      <c r="AN149" s="1">
        <f t="shared" si="38"/>
        <v>0</v>
      </c>
      <c r="AO149" s="1">
        <f t="shared" si="38"/>
        <v>0</v>
      </c>
      <c r="AP149" s="1">
        <f t="shared" si="38"/>
        <v>0</v>
      </c>
      <c r="AQ149" s="1">
        <f t="shared" si="38"/>
        <v>0</v>
      </c>
      <c r="AR149" s="1">
        <f t="shared" si="38"/>
        <v>0</v>
      </c>
      <c r="AS149" s="1">
        <f t="shared" si="38"/>
        <v>0</v>
      </c>
      <c r="AT149" s="1">
        <f t="shared" si="38"/>
        <v>0</v>
      </c>
      <c r="AU149" s="1">
        <f t="shared" si="38"/>
        <v>0</v>
      </c>
      <c r="AV149" s="1">
        <f t="shared" si="38"/>
        <v>0</v>
      </c>
      <c r="AW149" s="1">
        <f t="shared" si="38"/>
        <v>0</v>
      </c>
      <c r="AX149" s="1">
        <f t="shared" si="38"/>
        <v>0</v>
      </c>
      <c r="AY149" s="1">
        <f t="shared" si="38"/>
        <v>0</v>
      </c>
      <c r="AZ149" s="1">
        <f t="shared" si="38"/>
        <v>0</v>
      </c>
      <c r="BA149" s="1">
        <f t="shared" si="6"/>
        <v>0</v>
      </c>
    </row>
    <row r="150" spans="1:53" ht="12.75" hidden="1">
      <c r="A150" s="1" t="s">
        <v>145</v>
      </c>
      <c r="B150" s="1">
        <f aca="true" t="shared" si="39" ref="B150:AG150">B92*B$127</f>
        <v>0</v>
      </c>
      <c r="C150" s="1">
        <f t="shared" si="39"/>
        <v>0</v>
      </c>
      <c r="D150" s="1">
        <f t="shared" si="39"/>
        <v>0</v>
      </c>
      <c r="E150" s="1">
        <f t="shared" si="39"/>
        <v>0</v>
      </c>
      <c r="F150" s="1">
        <f t="shared" si="39"/>
        <v>0</v>
      </c>
      <c r="G150" s="1">
        <f t="shared" si="39"/>
        <v>0</v>
      </c>
      <c r="H150" s="1">
        <f t="shared" si="39"/>
        <v>0</v>
      </c>
      <c r="I150" s="1">
        <f t="shared" si="39"/>
        <v>0</v>
      </c>
      <c r="J150" s="1">
        <f t="shared" si="39"/>
        <v>0</v>
      </c>
      <c r="K150" s="1">
        <f t="shared" si="39"/>
        <v>0</v>
      </c>
      <c r="L150" s="1">
        <f t="shared" si="39"/>
        <v>0</v>
      </c>
      <c r="M150" s="1">
        <f t="shared" si="39"/>
        <v>0</v>
      </c>
      <c r="N150" s="1">
        <f t="shared" si="39"/>
        <v>0</v>
      </c>
      <c r="O150" s="1">
        <f t="shared" si="39"/>
        <v>0</v>
      </c>
      <c r="P150" s="1">
        <f t="shared" si="39"/>
        <v>0</v>
      </c>
      <c r="Q150" s="1">
        <f t="shared" si="39"/>
        <v>0</v>
      </c>
      <c r="R150" s="1">
        <f t="shared" si="39"/>
        <v>0</v>
      </c>
      <c r="S150" s="1">
        <f t="shared" si="39"/>
        <v>0</v>
      </c>
      <c r="T150" s="1">
        <f t="shared" si="39"/>
        <v>0</v>
      </c>
      <c r="U150" s="1">
        <f t="shared" si="39"/>
        <v>0</v>
      </c>
      <c r="V150" s="1">
        <f t="shared" si="39"/>
        <v>0</v>
      </c>
      <c r="W150" s="1">
        <f t="shared" si="39"/>
        <v>0</v>
      </c>
      <c r="X150" s="1">
        <f t="shared" si="39"/>
        <v>0</v>
      </c>
      <c r="Y150" s="1">
        <f t="shared" si="39"/>
        <v>0</v>
      </c>
      <c r="Z150" s="1">
        <f t="shared" si="39"/>
        <v>0</v>
      </c>
      <c r="AA150" s="1">
        <f t="shared" si="39"/>
        <v>0</v>
      </c>
      <c r="AB150" s="1">
        <f t="shared" si="39"/>
        <v>0</v>
      </c>
      <c r="AC150" s="1">
        <f t="shared" si="39"/>
        <v>0</v>
      </c>
      <c r="AD150" s="1">
        <f t="shared" si="39"/>
        <v>0</v>
      </c>
      <c r="AE150" s="1">
        <f t="shared" si="39"/>
        <v>0</v>
      </c>
      <c r="AF150" s="1">
        <f t="shared" si="39"/>
        <v>0</v>
      </c>
      <c r="AG150" s="1">
        <f t="shared" si="39"/>
        <v>0</v>
      </c>
      <c r="AH150" s="1">
        <f aca="true" t="shared" si="40" ref="AH150:AZ150">AH92*AH$127</f>
        <v>0</v>
      </c>
      <c r="AI150" s="1">
        <f t="shared" si="40"/>
        <v>0</v>
      </c>
      <c r="AJ150" s="1">
        <f t="shared" si="40"/>
        <v>0</v>
      </c>
      <c r="AK150" s="1">
        <f t="shared" si="40"/>
        <v>0</v>
      </c>
      <c r="AL150" s="1">
        <f t="shared" si="40"/>
        <v>0</v>
      </c>
      <c r="AM150" s="1">
        <f t="shared" si="40"/>
        <v>0</v>
      </c>
      <c r="AN150" s="1">
        <f t="shared" si="40"/>
        <v>0</v>
      </c>
      <c r="AO150" s="1">
        <f t="shared" si="40"/>
        <v>0</v>
      </c>
      <c r="AP150" s="1">
        <f t="shared" si="40"/>
        <v>0</v>
      </c>
      <c r="AQ150" s="1">
        <f t="shared" si="40"/>
        <v>0</v>
      </c>
      <c r="AR150" s="1">
        <f t="shared" si="40"/>
        <v>0</v>
      </c>
      <c r="AS150" s="1">
        <f t="shared" si="40"/>
        <v>0</v>
      </c>
      <c r="AT150" s="1">
        <f t="shared" si="40"/>
        <v>0</v>
      </c>
      <c r="AU150" s="1">
        <f t="shared" si="40"/>
        <v>0</v>
      </c>
      <c r="AV150" s="1">
        <f t="shared" si="40"/>
        <v>0</v>
      </c>
      <c r="AW150" s="1">
        <f t="shared" si="40"/>
        <v>0</v>
      </c>
      <c r="AX150" s="1">
        <f t="shared" si="40"/>
        <v>0</v>
      </c>
      <c r="AY150" s="1">
        <f t="shared" si="40"/>
        <v>0</v>
      </c>
      <c r="AZ150" s="1">
        <f t="shared" si="40"/>
        <v>0</v>
      </c>
      <c r="BA150" s="1">
        <f t="shared" si="6"/>
        <v>0</v>
      </c>
    </row>
    <row r="151" spans="1:53" ht="12.75" hidden="1">
      <c r="A151" s="1" t="s">
        <v>146</v>
      </c>
      <c r="B151" s="1">
        <f aca="true" t="shared" si="41" ref="B151:AG151">B93*B$127</f>
        <v>0</v>
      </c>
      <c r="C151" s="1">
        <f t="shared" si="41"/>
        <v>0</v>
      </c>
      <c r="D151" s="1">
        <f t="shared" si="41"/>
        <v>0</v>
      </c>
      <c r="E151" s="1">
        <f t="shared" si="41"/>
        <v>0</v>
      </c>
      <c r="F151" s="1">
        <f t="shared" si="41"/>
        <v>0</v>
      </c>
      <c r="G151" s="1">
        <f t="shared" si="41"/>
        <v>0</v>
      </c>
      <c r="H151" s="1">
        <f t="shared" si="41"/>
        <v>0</v>
      </c>
      <c r="I151" s="1">
        <f t="shared" si="41"/>
        <v>0</v>
      </c>
      <c r="J151" s="1">
        <f t="shared" si="41"/>
        <v>0</v>
      </c>
      <c r="K151" s="1">
        <f t="shared" si="41"/>
        <v>0</v>
      </c>
      <c r="L151" s="1">
        <f t="shared" si="41"/>
        <v>0</v>
      </c>
      <c r="M151" s="1">
        <f t="shared" si="41"/>
        <v>0</v>
      </c>
      <c r="N151" s="1">
        <f t="shared" si="41"/>
        <v>0</v>
      </c>
      <c r="O151" s="1">
        <f t="shared" si="41"/>
        <v>0</v>
      </c>
      <c r="P151" s="1">
        <f t="shared" si="41"/>
        <v>0</v>
      </c>
      <c r="Q151" s="1">
        <f t="shared" si="41"/>
        <v>0</v>
      </c>
      <c r="R151" s="1">
        <f t="shared" si="41"/>
        <v>0</v>
      </c>
      <c r="S151" s="1">
        <f t="shared" si="41"/>
        <v>0</v>
      </c>
      <c r="T151" s="1">
        <f t="shared" si="41"/>
        <v>0</v>
      </c>
      <c r="U151" s="1">
        <f t="shared" si="41"/>
        <v>0</v>
      </c>
      <c r="V151" s="1">
        <f t="shared" si="41"/>
        <v>0</v>
      </c>
      <c r="W151" s="1">
        <f t="shared" si="41"/>
        <v>0</v>
      </c>
      <c r="X151" s="1">
        <f t="shared" si="41"/>
        <v>0</v>
      </c>
      <c r="Y151" s="1">
        <f t="shared" si="41"/>
        <v>0</v>
      </c>
      <c r="Z151" s="1">
        <f t="shared" si="41"/>
        <v>0</v>
      </c>
      <c r="AA151" s="1">
        <f t="shared" si="41"/>
        <v>0</v>
      </c>
      <c r="AB151" s="1">
        <f t="shared" si="41"/>
        <v>0</v>
      </c>
      <c r="AC151" s="1">
        <f t="shared" si="41"/>
        <v>0</v>
      </c>
      <c r="AD151" s="1">
        <f t="shared" si="41"/>
        <v>0</v>
      </c>
      <c r="AE151" s="1">
        <f t="shared" si="41"/>
        <v>0</v>
      </c>
      <c r="AF151" s="1">
        <f t="shared" si="41"/>
        <v>0</v>
      </c>
      <c r="AG151" s="1">
        <f t="shared" si="41"/>
        <v>0</v>
      </c>
      <c r="AH151" s="1">
        <f aca="true" t="shared" si="42" ref="AH151:AZ151">AH93*AH$127</f>
        <v>0</v>
      </c>
      <c r="AI151" s="1">
        <f t="shared" si="42"/>
        <v>0</v>
      </c>
      <c r="AJ151" s="1">
        <f t="shared" si="42"/>
        <v>0</v>
      </c>
      <c r="AK151" s="1">
        <f t="shared" si="42"/>
        <v>0</v>
      </c>
      <c r="AL151" s="1">
        <f t="shared" si="42"/>
        <v>0</v>
      </c>
      <c r="AM151" s="1">
        <f t="shared" si="42"/>
        <v>0</v>
      </c>
      <c r="AN151" s="1">
        <f t="shared" si="42"/>
        <v>0</v>
      </c>
      <c r="AO151" s="1">
        <f t="shared" si="42"/>
        <v>0</v>
      </c>
      <c r="AP151" s="1">
        <f t="shared" si="42"/>
        <v>0</v>
      </c>
      <c r="AQ151" s="1">
        <f t="shared" si="42"/>
        <v>0</v>
      </c>
      <c r="AR151" s="1">
        <f t="shared" si="42"/>
        <v>0</v>
      </c>
      <c r="AS151" s="1">
        <f t="shared" si="42"/>
        <v>0</v>
      </c>
      <c r="AT151" s="1">
        <f t="shared" si="42"/>
        <v>0</v>
      </c>
      <c r="AU151" s="1">
        <f t="shared" si="42"/>
        <v>0</v>
      </c>
      <c r="AV151" s="1">
        <f t="shared" si="42"/>
        <v>0</v>
      </c>
      <c r="AW151" s="1">
        <f t="shared" si="42"/>
        <v>0</v>
      </c>
      <c r="AX151" s="1">
        <f t="shared" si="42"/>
        <v>0</v>
      </c>
      <c r="AY151" s="1">
        <f t="shared" si="42"/>
        <v>0</v>
      </c>
      <c r="AZ151" s="1">
        <f t="shared" si="42"/>
        <v>0</v>
      </c>
      <c r="BA151" s="1">
        <f t="shared" si="6"/>
        <v>0</v>
      </c>
    </row>
    <row r="152" spans="1:53" ht="12.75" hidden="1">
      <c r="A152" s="1" t="s">
        <v>49</v>
      </c>
      <c r="B152" s="1">
        <f aca="true" t="shared" si="43" ref="B152:AG152">B94*B$127</f>
        <v>0</v>
      </c>
      <c r="C152" s="1">
        <f t="shared" si="43"/>
        <v>0</v>
      </c>
      <c r="D152" s="1">
        <f t="shared" si="43"/>
        <v>0</v>
      </c>
      <c r="E152" s="1">
        <f t="shared" si="43"/>
        <v>0</v>
      </c>
      <c r="F152" s="1">
        <f t="shared" si="43"/>
        <v>0</v>
      </c>
      <c r="G152" s="1">
        <f t="shared" si="43"/>
        <v>0</v>
      </c>
      <c r="H152" s="1">
        <f t="shared" si="43"/>
        <v>0</v>
      </c>
      <c r="I152" s="1">
        <f t="shared" si="43"/>
        <v>0</v>
      </c>
      <c r="J152" s="1">
        <f t="shared" si="43"/>
        <v>0</v>
      </c>
      <c r="K152" s="1">
        <f t="shared" si="43"/>
        <v>0</v>
      </c>
      <c r="L152" s="1">
        <f t="shared" si="43"/>
        <v>0</v>
      </c>
      <c r="M152" s="1">
        <f t="shared" si="43"/>
        <v>0</v>
      </c>
      <c r="N152" s="1">
        <f t="shared" si="43"/>
        <v>0</v>
      </c>
      <c r="O152" s="1">
        <f t="shared" si="43"/>
        <v>0</v>
      </c>
      <c r="P152" s="1">
        <f t="shared" si="43"/>
        <v>0</v>
      </c>
      <c r="Q152" s="1">
        <f t="shared" si="43"/>
        <v>0</v>
      </c>
      <c r="R152" s="1">
        <f t="shared" si="43"/>
        <v>0</v>
      </c>
      <c r="S152" s="1">
        <f t="shared" si="43"/>
        <v>0</v>
      </c>
      <c r="T152" s="1">
        <f t="shared" si="43"/>
        <v>0</v>
      </c>
      <c r="U152" s="1">
        <f t="shared" si="43"/>
        <v>0</v>
      </c>
      <c r="V152" s="1">
        <f t="shared" si="43"/>
        <v>0</v>
      </c>
      <c r="W152" s="1">
        <f t="shared" si="43"/>
        <v>0</v>
      </c>
      <c r="X152" s="1">
        <f t="shared" si="43"/>
        <v>0</v>
      </c>
      <c r="Y152" s="1">
        <f t="shared" si="43"/>
        <v>0</v>
      </c>
      <c r="Z152" s="1">
        <f t="shared" si="43"/>
        <v>0</v>
      </c>
      <c r="AA152" s="1">
        <f t="shared" si="43"/>
        <v>0</v>
      </c>
      <c r="AB152" s="1">
        <f t="shared" si="43"/>
        <v>0</v>
      </c>
      <c r="AC152" s="1">
        <f t="shared" si="43"/>
        <v>0</v>
      </c>
      <c r="AD152" s="1">
        <f t="shared" si="43"/>
        <v>0</v>
      </c>
      <c r="AE152" s="1">
        <f t="shared" si="43"/>
        <v>0</v>
      </c>
      <c r="AF152" s="1">
        <f t="shared" si="43"/>
        <v>0</v>
      </c>
      <c r="AG152" s="1">
        <f t="shared" si="43"/>
        <v>0</v>
      </c>
      <c r="AH152" s="1">
        <f aca="true" t="shared" si="44" ref="AH152:AZ152">AH94*AH$127</f>
        <v>0</v>
      </c>
      <c r="AI152" s="1">
        <f t="shared" si="44"/>
        <v>0</v>
      </c>
      <c r="AJ152" s="1">
        <f t="shared" si="44"/>
        <v>0</v>
      </c>
      <c r="AK152" s="1">
        <f t="shared" si="44"/>
        <v>0</v>
      </c>
      <c r="AL152" s="1">
        <f t="shared" si="44"/>
        <v>0</v>
      </c>
      <c r="AM152" s="1">
        <f t="shared" si="44"/>
        <v>0</v>
      </c>
      <c r="AN152" s="1">
        <f t="shared" si="44"/>
        <v>0</v>
      </c>
      <c r="AO152" s="1">
        <f t="shared" si="44"/>
        <v>0</v>
      </c>
      <c r="AP152" s="1">
        <f t="shared" si="44"/>
        <v>0</v>
      </c>
      <c r="AQ152" s="1">
        <f t="shared" si="44"/>
        <v>0</v>
      </c>
      <c r="AR152" s="1">
        <f t="shared" si="44"/>
        <v>0</v>
      </c>
      <c r="AS152" s="1">
        <f t="shared" si="44"/>
        <v>0</v>
      </c>
      <c r="AT152" s="1">
        <f t="shared" si="44"/>
        <v>0</v>
      </c>
      <c r="AU152" s="1">
        <f t="shared" si="44"/>
        <v>0</v>
      </c>
      <c r="AV152" s="1">
        <f t="shared" si="44"/>
        <v>0</v>
      </c>
      <c r="AW152" s="1">
        <f t="shared" si="44"/>
        <v>0</v>
      </c>
      <c r="AX152" s="1">
        <f t="shared" si="44"/>
        <v>0</v>
      </c>
      <c r="AY152" s="1">
        <f t="shared" si="44"/>
        <v>0</v>
      </c>
      <c r="AZ152" s="1">
        <f t="shared" si="44"/>
        <v>0</v>
      </c>
      <c r="BA152" s="1">
        <f t="shared" si="6"/>
        <v>0</v>
      </c>
    </row>
    <row r="153" spans="1:53" ht="12.75" hidden="1">
      <c r="A153" s="1" t="s">
        <v>147</v>
      </c>
      <c r="B153" s="1">
        <f aca="true" t="shared" si="45" ref="B153:AG153">B95*B$127</f>
        <v>0</v>
      </c>
      <c r="C153" s="1">
        <f t="shared" si="45"/>
        <v>0</v>
      </c>
      <c r="D153" s="1">
        <f t="shared" si="45"/>
        <v>0</v>
      </c>
      <c r="E153" s="1">
        <f t="shared" si="45"/>
        <v>0</v>
      </c>
      <c r="F153" s="1">
        <f t="shared" si="45"/>
        <v>0</v>
      </c>
      <c r="G153" s="1">
        <f t="shared" si="45"/>
        <v>0</v>
      </c>
      <c r="H153" s="1">
        <f t="shared" si="45"/>
        <v>0</v>
      </c>
      <c r="I153" s="1">
        <f t="shared" si="45"/>
        <v>0</v>
      </c>
      <c r="J153" s="1">
        <f t="shared" si="45"/>
        <v>0</v>
      </c>
      <c r="K153" s="1">
        <f t="shared" si="45"/>
        <v>0</v>
      </c>
      <c r="L153" s="1">
        <f t="shared" si="45"/>
        <v>0</v>
      </c>
      <c r="M153" s="1">
        <f t="shared" si="45"/>
        <v>0</v>
      </c>
      <c r="N153" s="1">
        <f t="shared" si="45"/>
        <v>0</v>
      </c>
      <c r="O153" s="1">
        <f t="shared" si="45"/>
        <v>0</v>
      </c>
      <c r="P153" s="1">
        <f t="shared" si="45"/>
        <v>0</v>
      </c>
      <c r="Q153" s="1">
        <f t="shared" si="45"/>
        <v>0</v>
      </c>
      <c r="R153" s="1">
        <f t="shared" si="45"/>
        <v>0</v>
      </c>
      <c r="S153" s="1">
        <f t="shared" si="45"/>
        <v>0</v>
      </c>
      <c r="T153" s="1">
        <f t="shared" si="45"/>
        <v>0</v>
      </c>
      <c r="U153" s="1">
        <f t="shared" si="45"/>
        <v>0</v>
      </c>
      <c r="V153" s="1">
        <f t="shared" si="45"/>
        <v>0</v>
      </c>
      <c r="W153" s="1">
        <f t="shared" si="45"/>
        <v>0</v>
      </c>
      <c r="X153" s="1">
        <f t="shared" si="45"/>
        <v>0</v>
      </c>
      <c r="Y153" s="1">
        <f t="shared" si="45"/>
        <v>0</v>
      </c>
      <c r="Z153" s="1">
        <f t="shared" si="45"/>
        <v>0</v>
      </c>
      <c r="AA153" s="1">
        <f t="shared" si="45"/>
        <v>0</v>
      </c>
      <c r="AB153" s="1">
        <f t="shared" si="45"/>
        <v>0</v>
      </c>
      <c r="AC153" s="1">
        <f t="shared" si="45"/>
        <v>0</v>
      </c>
      <c r="AD153" s="1">
        <f t="shared" si="45"/>
        <v>0</v>
      </c>
      <c r="AE153" s="1">
        <f t="shared" si="45"/>
        <v>0</v>
      </c>
      <c r="AF153" s="1">
        <f t="shared" si="45"/>
        <v>0</v>
      </c>
      <c r="AG153" s="1">
        <f t="shared" si="45"/>
        <v>0</v>
      </c>
      <c r="AH153" s="1">
        <f aca="true" t="shared" si="46" ref="AH153:AZ153">AH95*AH$127</f>
        <v>0</v>
      </c>
      <c r="AI153" s="1">
        <f t="shared" si="46"/>
        <v>0</v>
      </c>
      <c r="AJ153" s="1">
        <f t="shared" si="46"/>
        <v>0</v>
      </c>
      <c r="AK153" s="1">
        <f t="shared" si="46"/>
        <v>0</v>
      </c>
      <c r="AL153" s="1">
        <f t="shared" si="46"/>
        <v>0</v>
      </c>
      <c r="AM153" s="1">
        <f t="shared" si="46"/>
        <v>0</v>
      </c>
      <c r="AN153" s="1">
        <f t="shared" si="46"/>
        <v>0</v>
      </c>
      <c r="AO153" s="1">
        <f t="shared" si="46"/>
        <v>0</v>
      </c>
      <c r="AP153" s="1">
        <f t="shared" si="46"/>
        <v>0</v>
      </c>
      <c r="AQ153" s="1">
        <f t="shared" si="46"/>
        <v>0</v>
      </c>
      <c r="AR153" s="1">
        <f t="shared" si="46"/>
        <v>0</v>
      </c>
      <c r="AS153" s="1">
        <f t="shared" si="46"/>
        <v>0</v>
      </c>
      <c r="AT153" s="1">
        <f t="shared" si="46"/>
        <v>0</v>
      </c>
      <c r="AU153" s="1">
        <f t="shared" si="46"/>
        <v>0</v>
      </c>
      <c r="AV153" s="1">
        <f t="shared" si="46"/>
        <v>0</v>
      </c>
      <c r="AW153" s="1">
        <f t="shared" si="46"/>
        <v>0</v>
      </c>
      <c r="AX153" s="1">
        <f t="shared" si="46"/>
        <v>0</v>
      </c>
      <c r="AY153" s="1">
        <f t="shared" si="46"/>
        <v>0</v>
      </c>
      <c r="AZ153" s="1">
        <f t="shared" si="46"/>
        <v>0</v>
      </c>
      <c r="BA153" s="1">
        <f t="shared" si="6"/>
        <v>0</v>
      </c>
    </row>
    <row r="154" spans="1:53" ht="12.75" hidden="1">
      <c r="A154" s="1" t="s">
        <v>148</v>
      </c>
      <c r="B154" s="1">
        <f aca="true" t="shared" si="47" ref="B154:AG154">B96*B$127</f>
        <v>0</v>
      </c>
      <c r="C154" s="1">
        <f t="shared" si="47"/>
        <v>0</v>
      </c>
      <c r="D154" s="1">
        <f t="shared" si="47"/>
        <v>0</v>
      </c>
      <c r="E154" s="1">
        <f t="shared" si="47"/>
        <v>0</v>
      </c>
      <c r="F154" s="1">
        <f t="shared" si="47"/>
        <v>0</v>
      </c>
      <c r="G154" s="1">
        <f t="shared" si="47"/>
        <v>0</v>
      </c>
      <c r="H154" s="1">
        <f t="shared" si="47"/>
        <v>0</v>
      </c>
      <c r="I154" s="1">
        <f t="shared" si="47"/>
        <v>0</v>
      </c>
      <c r="J154" s="1">
        <f t="shared" si="47"/>
        <v>0</v>
      </c>
      <c r="K154" s="1">
        <f t="shared" si="47"/>
        <v>0</v>
      </c>
      <c r="L154" s="1">
        <f t="shared" si="47"/>
        <v>0</v>
      </c>
      <c r="M154" s="1">
        <f t="shared" si="47"/>
        <v>0</v>
      </c>
      <c r="N154" s="1">
        <f t="shared" si="47"/>
        <v>0</v>
      </c>
      <c r="O154" s="1">
        <f t="shared" si="47"/>
        <v>0</v>
      </c>
      <c r="P154" s="1">
        <f t="shared" si="47"/>
        <v>0</v>
      </c>
      <c r="Q154" s="1">
        <f t="shared" si="47"/>
        <v>0</v>
      </c>
      <c r="R154" s="1">
        <f t="shared" si="47"/>
        <v>0</v>
      </c>
      <c r="S154" s="1">
        <f t="shared" si="47"/>
        <v>0</v>
      </c>
      <c r="T154" s="1">
        <f t="shared" si="47"/>
        <v>0</v>
      </c>
      <c r="U154" s="1">
        <f t="shared" si="47"/>
        <v>0</v>
      </c>
      <c r="V154" s="1">
        <f t="shared" si="47"/>
        <v>0</v>
      </c>
      <c r="W154" s="1">
        <f t="shared" si="47"/>
        <v>0</v>
      </c>
      <c r="X154" s="1">
        <f t="shared" si="47"/>
        <v>0</v>
      </c>
      <c r="Y154" s="1">
        <f t="shared" si="47"/>
        <v>0</v>
      </c>
      <c r="Z154" s="1">
        <f t="shared" si="47"/>
        <v>0</v>
      </c>
      <c r="AA154" s="1">
        <f t="shared" si="47"/>
        <v>0</v>
      </c>
      <c r="AB154" s="1">
        <f t="shared" si="47"/>
        <v>0</v>
      </c>
      <c r="AC154" s="1">
        <f t="shared" si="47"/>
        <v>0</v>
      </c>
      <c r="AD154" s="1">
        <f t="shared" si="47"/>
        <v>0</v>
      </c>
      <c r="AE154" s="1">
        <f t="shared" si="47"/>
        <v>0</v>
      </c>
      <c r="AF154" s="1">
        <f t="shared" si="47"/>
        <v>0</v>
      </c>
      <c r="AG154" s="1">
        <f t="shared" si="47"/>
        <v>0</v>
      </c>
      <c r="AH154" s="1">
        <f aca="true" t="shared" si="48" ref="AH154:AZ154">AH96*AH$127</f>
        <v>0</v>
      </c>
      <c r="AI154" s="1">
        <f t="shared" si="48"/>
        <v>0</v>
      </c>
      <c r="AJ154" s="1">
        <f t="shared" si="48"/>
        <v>0</v>
      </c>
      <c r="AK154" s="1">
        <f t="shared" si="48"/>
        <v>0</v>
      </c>
      <c r="AL154" s="1">
        <f t="shared" si="48"/>
        <v>0</v>
      </c>
      <c r="AM154" s="1">
        <f t="shared" si="48"/>
        <v>0</v>
      </c>
      <c r="AN154" s="1">
        <f t="shared" si="48"/>
        <v>0</v>
      </c>
      <c r="AO154" s="1">
        <f t="shared" si="48"/>
        <v>0</v>
      </c>
      <c r="AP154" s="1">
        <f t="shared" si="48"/>
        <v>0</v>
      </c>
      <c r="AQ154" s="1">
        <f t="shared" si="48"/>
        <v>0</v>
      </c>
      <c r="AR154" s="1">
        <f t="shared" si="48"/>
        <v>0</v>
      </c>
      <c r="AS154" s="1">
        <f t="shared" si="48"/>
        <v>0</v>
      </c>
      <c r="AT154" s="1">
        <f t="shared" si="48"/>
        <v>0</v>
      </c>
      <c r="AU154" s="1">
        <f t="shared" si="48"/>
        <v>0</v>
      </c>
      <c r="AV154" s="1">
        <f t="shared" si="48"/>
        <v>0</v>
      </c>
      <c r="AW154" s="1">
        <f t="shared" si="48"/>
        <v>0</v>
      </c>
      <c r="AX154" s="1">
        <f t="shared" si="48"/>
        <v>0</v>
      </c>
      <c r="AY154" s="1">
        <f t="shared" si="48"/>
        <v>0</v>
      </c>
      <c r="AZ154" s="1">
        <f t="shared" si="48"/>
        <v>0</v>
      </c>
      <c r="BA154" s="1">
        <f t="shared" si="6"/>
        <v>0</v>
      </c>
    </row>
    <row r="155" spans="1:53" ht="12.75" hidden="1">
      <c r="A155" s="1" t="s">
        <v>149</v>
      </c>
      <c r="B155" s="1">
        <f aca="true" t="shared" si="49" ref="B155:AG155">B97*B$127</f>
        <v>0</v>
      </c>
      <c r="C155" s="1">
        <f t="shared" si="49"/>
        <v>0</v>
      </c>
      <c r="D155" s="1">
        <f t="shared" si="49"/>
        <v>0</v>
      </c>
      <c r="E155" s="1">
        <f t="shared" si="49"/>
        <v>0</v>
      </c>
      <c r="F155" s="1">
        <f t="shared" si="49"/>
        <v>0</v>
      </c>
      <c r="G155" s="1">
        <f t="shared" si="49"/>
        <v>0</v>
      </c>
      <c r="H155" s="1">
        <f t="shared" si="49"/>
        <v>0</v>
      </c>
      <c r="I155" s="1">
        <f t="shared" si="49"/>
        <v>0</v>
      </c>
      <c r="J155" s="1">
        <f t="shared" si="49"/>
        <v>0</v>
      </c>
      <c r="K155" s="1">
        <f t="shared" si="49"/>
        <v>0</v>
      </c>
      <c r="L155" s="1">
        <f t="shared" si="49"/>
        <v>0</v>
      </c>
      <c r="M155" s="1">
        <f t="shared" si="49"/>
        <v>0</v>
      </c>
      <c r="N155" s="1">
        <f t="shared" si="49"/>
        <v>0</v>
      </c>
      <c r="O155" s="1">
        <f t="shared" si="49"/>
        <v>0</v>
      </c>
      <c r="P155" s="1">
        <f t="shared" si="49"/>
        <v>0</v>
      </c>
      <c r="Q155" s="1">
        <f t="shared" si="49"/>
        <v>0</v>
      </c>
      <c r="R155" s="1">
        <f t="shared" si="49"/>
        <v>0</v>
      </c>
      <c r="S155" s="1">
        <f t="shared" si="49"/>
        <v>0</v>
      </c>
      <c r="T155" s="1">
        <f t="shared" si="49"/>
        <v>0</v>
      </c>
      <c r="U155" s="1">
        <f t="shared" si="49"/>
        <v>0</v>
      </c>
      <c r="V155" s="1">
        <f t="shared" si="49"/>
        <v>0</v>
      </c>
      <c r="W155" s="1">
        <f t="shared" si="49"/>
        <v>0</v>
      </c>
      <c r="X155" s="1">
        <f t="shared" si="49"/>
        <v>0</v>
      </c>
      <c r="Y155" s="1">
        <f t="shared" si="49"/>
        <v>0</v>
      </c>
      <c r="Z155" s="1">
        <f t="shared" si="49"/>
        <v>0</v>
      </c>
      <c r="AA155" s="1">
        <f t="shared" si="49"/>
        <v>0</v>
      </c>
      <c r="AB155" s="1">
        <f t="shared" si="49"/>
        <v>0</v>
      </c>
      <c r="AC155" s="1">
        <f t="shared" si="49"/>
        <v>0</v>
      </c>
      <c r="AD155" s="1">
        <f t="shared" si="49"/>
        <v>0</v>
      </c>
      <c r="AE155" s="1">
        <f t="shared" si="49"/>
        <v>0</v>
      </c>
      <c r="AF155" s="1">
        <f t="shared" si="49"/>
        <v>0</v>
      </c>
      <c r="AG155" s="1">
        <f t="shared" si="49"/>
        <v>0</v>
      </c>
      <c r="AH155" s="1">
        <f aca="true" t="shared" si="50" ref="AH155:AZ155">AH97*AH$127</f>
        <v>0</v>
      </c>
      <c r="AI155" s="1">
        <f t="shared" si="50"/>
        <v>0</v>
      </c>
      <c r="AJ155" s="1">
        <f t="shared" si="50"/>
        <v>0</v>
      </c>
      <c r="AK155" s="1">
        <f t="shared" si="50"/>
        <v>0</v>
      </c>
      <c r="AL155" s="1">
        <f t="shared" si="50"/>
        <v>0</v>
      </c>
      <c r="AM155" s="1">
        <f t="shared" si="50"/>
        <v>0</v>
      </c>
      <c r="AN155" s="1">
        <f t="shared" si="50"/>
        <v>0</v>
      </c>
      <c r="AO155" s="1">
        <f t="shared" si="50"/>
        <v>0</v>
      </c>
      <c r="AP155" s="1">
        <f t="shared" si="50"/>
        <v>0</v>
      </c>
      <c r="AQ155" s="1">
        <f t="shared" si="50"/>
        <v>0</v>
      </c>
      <c r="AR155" s="1">
        <f t="shared" si="50"/>
        <v>0</v>
      </c>
      <c r="AS155" s="1">
        <f t="shared" si="50"/>
        <v>0</v>
      </c>
      <c r="AT155" s="1">
        <f t="shared" si="50"/>
        <v>0</v>
      </c>
      <c r="AU155" s="1">
        <f t="shared" si="50"/>
        <v>0</v>
      </c>
      <c r="AV155" s="1">
        <f t="shared" si="50"/>
        <v>0</v>
      </c>
      <c r="AW155" s="1">
        <f t="shared" si="50"/>
        <v>0</v>
      </c>
      <c r="AX155" s="1">
        <f t="shared" si="50"/>
        <v>0</v>
      </c>
      <c r="AY155" s="1">
        <f t="shared" si="50"/>
        <v>0</v>
      </c>
      <c r="AZ155" s="1">
        <f t="shared" si="50"/>
        <v>0</v>
      </c>
      <c r="BA155" s="1">
        <f t="shared" si="6"/>
        <v>0</v>
      </c>
    </row>
    <row r="156" spans="1:53" ht="12.75" hidden="1">
      <c r="A156" s="1" t="s">
        <v>57</v>
      </c>
      <c r="B156" s="1">
        <f aca="true" t="shared" si="51" ref="B156:AG156">B98*B$127</f>
        <v>0</v>
      </c>
      <c r="C156" s="1">
        <f t="shared" si="51"/>
        <v>0</v>
      </c>
      <c r="D156" s="1">
        <f t="shared" si="51"/>
        <v>0</v>
      </c>
      <c r="E156" s="1">
        <f t="shared" si="51"/>
        <v>0</v>
      </c>
      <c r="F156" s="1">
        <f t="shared" si="51"/>
        <v>0</v>
      </c>
      <c r="G156" s="1">
        <f t="shared" si="51"/>
        <v>0</v>
      </c>
      <c r="H156" s="1">
        <f t="shared" si="51"/>
        <v>0</v>
      </c>
      <c r="I156" s="1">
        <f t="shared" si="51"/>
        <v>0</v>
      </c>
      <c r="J156" s="1">
        <f t="shared" si="51"/>
        <v>0</v>
      </c>
      <c r="K156" s="1">
        <f t="shared" si="51"/>
        <v>0</v>
      </c>
      <c r="L156" s="1">
        <f t="shared" si="51"/>
        <v>0</v>
      </c>
      <c r="M156" s="1">
        <f t="shared" si="51"/>
        <v>0</v>
      </c>
      <c r="N156" s="1">
        <f t="shared" si="51"/>
        <v>0</v>
      </c>
      <c r="O156" s="1">
        <f t="shared" si="51"/>
        <v>0</v>
      </c>
      <c r="P156" s="1">
        <f t="shared" si="51"/>
        <v>0</v>
      </c>
      <c r="Q156" s="1">
        <f t="shared" si="51"/>
        <v>0</v>
      </c>
      <c r="R156" s="1">
        <f t="shared" si="51"/>
        <v>0</v>
      </c>
      <c r="S156" s="1">
        <f t="shared" si="51"/>
        <v>0</v>
      </c>
      <c r="T156" s="1">
        <f t="shared" si="51"/>
        <v>0</v>
      </c>
      <c r="U156" s="1">
        <f t="shared" si="51"/>
        <v>0</v>
      </c>
      <c r="V156" s="1">
        <f t="shared" si="51"/>
        <v>0</v>
      </c>
      <c r="W156" s="1">
        <f t="shared" si="51"/>
        <v>0</v>
      </c>
      <c r="X156" s="1">
        <f t="shared" si="51"/>
        <v>0</v>
      </c>
      <c r="Y156" s="1">
        <f t="shared" si="51"/>
        <v>0</v>
      </c>
      <c r="Z156" s="1">
        <f t="shared" si="51"/>
        <v>0</v>
      </c>
      <c r="AA156" s="1">
        <f t="shared" si="51"/>
        <v>0</v>
      </c>
      <c r="AB156" s="1">
        <f t="shared" si="51"/>
        <v>0</v>
      </c>
      <c r="AC156" s="1">
        <f t="shared" si="51"/>
        <v>0</v>
      </c>
      <c r="AD156" s="1">
        <f t="shared" si="51"/>
        <v>0</v>
      </c>
      <c r="AE156" s="1">
        <f t="shared" si="51"/>
        <v>0</v>
      </c>
      <c r="AF156" s="1">
        <f t="shared" si="51"/>
        <v>0</v>
      </c>
      <c r="AG156" s="1">
        <f t="shared" si="51"/>
        <v>0</v>
      </c>
      <c r="AH156" s="1">
        <f aca="true" t="shared" si="52" ref="AH156:AZ156">AH98*AH$127</f>
        <v>0</v>
      </c>
      <c r="AI156" s="1">
        <f t="shared" si="52"/>
        <v>0</v>
      </c>
      <c r="AJ156" s="1">
        <f t="shared" si="52"/>
        <v>0</v>
      </c>
      <c r="AK156" s="1">
        <f t="shared" si="52"/>
        <v>0</v>
      </c>
      <c r="AL156" s="1">
        <f t="shared" si="52"/>
        <v>0</v>
      </c>
      <c r="AM156" s="1">
        <f t="shared" si="52"/>
        <v>0</v>
      </c>
      <c r="AN156" s="1">
        <f t="shared" si="52"/>
        <v>0</v>
      </c>
      <c r="AO156" s="1">
        <f t="shared" si="52"/>
        <v>0</v>
      </c>
      <c r="AP156" s="1">
        <f t="shared" si="52"/>
        <v>0</v>
      </c>
      <c r="AQ156" s="1">
        <f t="shared" si="52"/>
        <v>0</v>
      </c>
      <c r="AR156" s="1">
        <f t="shared" si="52"/>
        <v>0</v>
      </c>
      <c r="AS156" s="1">
        <f t="shared" si="52"/>
        <v>0</v>
      </c>
      <c r="AT156" s="1">
        <f t="shared" si="52"/>
        <v>0</v>
      </c>
      <c r="AU156" s="1">
        <f t="shared" si="52"/>
        <v>0</v>
      </c>
      <c r="AV156" s="1">
        <f t="shared" si="52"/>
        <v>0</v>
      </c>
      <c r="AW156" s="1">
        <f t="shared" si="52"/>
        <v>0</v>
      </c>
      <c r="AX156" s="1">
        <f t="shared" si="52"/>
        <v>0</v>
      </c>
      <c r="AY156" s="1">
        <f t="shared" si="52"/>
        <v>0</v>
      </c>
      <c r="AZ156" s="1">
        <f t="shared" si="52"/>
        <v>0</v>
      </c>
      <c r="BA156" s="1">
        <f t="shared" si="6"/>
        <v>0</v>
      </c>
    </row>
    <row r="157" spans="1:53" ht="12.75" hidden="1">
      <c r="A157" s="1" t="s">
        <v>150</v>
      </c>
      <c r="B157" s="1">
        <f aca="true" t="shared" si="53" ref="B157:AG157">B99*B$127</f>
        <v>0</v>
      </c>
      <c r="C157" s="1">
        <f t="shared" si="53"/>
        <v>0</v>
      </c>
      <c r="D157" s="1">
        <f t="shared" si="53"/>
        <v>0</v>
      </c>
      <c r="E157" s="1">
        <f t="shared" si="53"/>
        <v>0</v>
      </c>
      <c r="F157" s="1">
        <f t="shared" si="53"/>
        <v>0</v>
      </c>
      <c r="G157" s="1">
        <f t="shared" si="53"/>
        <v>0</v>
      </c>
      <c r="H157" s="1">
        <f t="shared" si="53"/>
        <v>0</v>
      </c>
      <c r="I157" s="1">
        <f t="shared" si="53"/>
        <v>0</v>
      </c>
      <c r="J157" s="1">
        <f t="shared" si="53"/>
        <v>0</v>
      </c>
      <c r="K157" s="1">
        <f t="shared" si="53"/>
        <v>0</v>
      </c>
      <c r="L157" s="1">
        <f t="shared" si="53"/>
        <v>0</v>
      </c>
      <c r="M157" s="1">
        <f t="shared" si="53"/>
        <v>0</v>
      </c>
      <c r="N157" s="1">
        <f t="shared" si="53"/>
        <v>0</v>
      </c>
      <c r="O157" s="1">
        <f t="shared" si="53"/>
        <v>0</v>
      </c>
      <c r="P157" s="1">
        <f t="shared" si="53"/>
        <v>0</v>
      </c>
      <c r="Q157" s="1">
        <f t="shared" si="53"/>
        <v>0</v>
      </c>
      <c r="R157" s="1">
        <f t="shared" si="53"/>
        <v>0</v>
      </c>
      <c r="S157" s="1">
        <f t="shared" si="53"/>
        <v>0</v>
      </c>
      <c r="T157" s="1">
        <f t="shared" si="53"/>
        <v>0</v>
      </c>
      <c r="U157" s="1">
        <f t="shared" si="53"/>
        <v>0</v>
      </c>
      <c r="V157" s="1">
        <f t="shared" si="53"/>
        <v>0</v>
      </c>
      <c r="W157" s="1">
        <f t="shared" si="53"/>
        <v>0</v>
      </c>
      <c r="X157" s="1">
        <f t="shared" si="53"/>
        <v>0</v>
      </c>
      <c r="Y157" s="1">
        <f t="shared" si="53"/>
        <v>0</v>
      </c>
      <c r="Z157" s="1">
        <f t="shared" si="53"/>
        <v>0</v>
      </c>
      <c r="AA157" s="1">
        <f t="shared" si="53"/>
        <v>0</v>
      </c>
      <c r="AB157" s="1">
        <f t="shared" si="53"/>
        <v>0</v>
      </c>
      <c r="AC157" s="1">
        <f t="shared" si="53"/>
        <v>0</v>
      </c>
      <c r="AD157" s="1">
        <f t="shared" si="53"/>
        <v>0</v>
      </c>
      <c r="AE157" s="1">
        <f t="shared" si="53"/>
        <v>0</v>
      </c>
      <c r="AF157" s="1">
        <f t="shared" si="53"/>
        <v>0</v>
      </c>
      <c r="AG157" s="1">
        <f t="shared" si="53"/>
        <v>0</v>
      </c>
      <c r="AH157" s="1">
        <f aca="true" t="shared" si="54" ref="AH157:AZ157">AH99*AH$127</f>
        <v>0</v>
      </c>
      <c r="AI157" s="1">
        <f t="shared" si="54"/>
        <v>0</v>
      </c>
      <c r="AJ157" s="1">
        <f t="shared" si="54"/>
        <v>0</v>
      </c>
      <c r="AK157" s="1">
        <f t="shared" si="54"/>
        <v>0</v>
      </c>
      <c r="AL157" s="1">
        <f t="shared" si="54"/>
        <v>0</v>
      </c>
      <c r="AM157" s="1">
        <f t="shared" si="54"/>
        <v>0</v>
      </c>
      <c r="AN157" s="1">
        <f t="shared" si="54"/>
        <v>0</v>
      </c>
      <c r="AO157" s="1">
        <f t="shared" si="54"/>
        <v>0</v>
      </c>
      <c r="AP157" s="1">
        <f t="shared" si="54"/>
        <v>0</v>
      </c>
      <c r="AQ157" s="1">
        <f t="shared" si="54"/>
        <v>0</v>
      </c>
      <c r="AR157" s="1">
        <f t="shared" si="54"/>
        <v>0</v>
      </c>
      <c r="AS157" s="1">
        <f t="shared" si="54"/>
        <v>0</v>
      </c>
      <c r="AT157" s="1">
        <f t="shared" si="54"/>
        <v>0</v>
      </c>
      <c r="AU157" s="1">
        <f t="shared" si="54"/>
        <v>0</v>
      </c>
      <c r="AV157" s="1">
        <f t="shared" si="54"/>
        <v>0</v>
      </c>
      <c r="AW157" s="1">
        <f t="shared" si="54"/>
        <v>0</v>
      </c>
      <c r="AX157" s="1">
        <f t="shared" si="54"/>
        <v>0</v>
      </c>
      <c r="AY157" s="1">
        <f t="shared" si="54"/>
        <v>0</v>
      </c>
      <c r="AZ157" s="1">
        <f t="shared" si="54"/>
        <v>0</v>
      </c>
      <c r="BA157" s="1">
        <f t="shared" si="6"/>
        <v>0</v>
      </c>
    </row>
    <row r="158" spans="1:53" ht="12.75" hidden="1">
      <c r="A158" s="1" t="s">
        <v>151</v>
      </c>
      <c r="B158" s="1">
        <f aca="true" t="shared" si="55" ref="B158:AG158">B100*B$127</f>
        <v>0</v>
      </c>
      <c r="C158" s="1">
        <f t="shared" si="55"/>
        <v>0</v>
      </c>
      <c r="D158" s="1">
        <f t="shared" si="55"/>
        <v>0</v>
      </c>
      <c r="E158" s="1">
        <f t="shared" si="55"/>
        <v>0</v>
      </c>
      <c r="F158" s="1">
        <f t="shared" si="55"/>
        <v>0</v>
      </c>
      <c r="G158" s="1">
        <f t="shared" si="55"/>
        <v>0</v>
      </c>
      <c r="H158" s="1">
        <f t="shared" si="55"/>
        <v>0</v>
      </c>
      <c r="I158" s="1">
        <f t="shared" si="55"/>
        <v>0</v>
      </c>
      <c r="J158" s="1">
        <f t="shared" si="55"/>
        <v>0</v>
      </c>
      <c r="K158" s="1">
        <f t="shared" si="55"/>
        <v>0</v>
      </c>
      <c r="L158" s="1">
        <f t="shared" si="55"/>
        <v>0</v>
      </c>
      <c r="M158" s="1">
        <f t="shared" si="55"/>
        <v>0</v>
      </c>
      <c r="N158" s="1">
        <f t="shared" si="55"/>
        <v>0</v>
      </c>
      <c r="O158" s="1">
        <f t="shared" si="55"/>
        <v>0</v>
      </c>
      <c r="P158" s="1">
        <f t="shared" si="55"/>
        <v>0</v>
      </c>
      <c r="Q158" s="1">
        <f t="shared" si="55"/>
        <v>0</v>
      </c>
      <c r="R158" s="1">
        <f t="shared" si="55"/>
        <v>0</v>
      </c>
      <c r="S158" s="1">
        <f t="shared" si="55"/>
        <v>0</v>
      </c>
      <c r="T158" s="1">
        <f t="shared" si="55"/>
        <v>0</v>
      </c>
      <c r="U158" s="1">
        <f t="shared" si="55"/>
        <v>0</v>
      </c>
      <c r="V158" s="1">
        <f t="shared" si="55"/>
        <v>0</v>
      </c>
      <c r="W158" s="1">
        <f t="shared" si="55"/>
        <v>0</v>
      </c>
      <c r="X158" s="1">
        <f t="shared" si="55"/>
        <v>0</v>
      </c>
      <c r="Y158" s="1">
        <f t="shared" si="55"/>
        <v>0</v>
      </c>
      <c r="Z158" s="1">
        <f t="shared" si="55"/>
        <v>0</v>
      </c>
      <c r="AA158" s="1">
        <f t="shared" si="55"/>
        <v>0</v>
      </c>
      <c r="AB158" s="1">
        <f t="shared" si="55"/>
        <v>0</v>
      </c>
      <c r="AC158" s="1">
        <f t="shared" si="55"/>
        <v>0</v>
      </c>
      <c r="AD158" s="1">
        <f t="shared" si="55"/>
        <v>0</v>
      </c>
      <c r="AE158" s="1">
        <f t="shared" si="55"/>
        <v>0</v>
      </c>
      <c r="AF158" s="1">
        <f t="shared" si="55"/>
        <v>0</v>
      </c>
      <c r="AG158" s="1">
        <f t="shared" si="55"/>
        <v>0</v>
      </c>
      <c r="AH158" s="1">
        <f aca="true" t="shared" si="56" ref="AH158:AZ158">AH100*AH$127</f>
        <v>0</v>
      </c>
      <c r="AI158" s="1">
        <f t="shared" si="56"/>
        <v>0</v>
      </c>
      <c r="AJ158" s="1">
        <f t="shared" si="56"/>
        <v>0</v>
      </c>
      <c r="AK158" s="1">
        <f t="shared" si="56"/>
        <v>0</v>
      </c>
      <c r="AL158" s="1">
        <f t="shared" si="56"/>
        <v>0</v>
      </c>
      <c r="AM158" s="1">
        <f t="shared" si="56"/>
        <v>0</v>
      </c>
      <c r="AN158" s="1">
        <f t="shared" si="56"/>
        <v>0</v>
      </c>
      <c r="AO158" s="1">
        <f t="shared" si="56"/>
        <v>0</v>
      </c>
      <c r="AP158" s="1">
        <f t="shared" si="56"/>
        <v>0</v>
      </c>
      <c r="AQ158" s="1">
        <f t="shared" si="56"/>
        <v>0</v>
      </c>
      <c r="AR158" s="1">
        <f t="shared" si="56"/>
        <v>0</v>
      </c>
      <c r="AS158" s="1">
        <f t="shared" si="56"/>
        <v>0</v>
      </c>
      <c r="AT158" s="1">
        <f t="shared" si="56"/>
        <v>0</v>
      </c>
      <c r="AU158" s="1">
        <f t="shared" si="56"/>
        <v>0</v>
      </c>
      <c r="AV158" s="1">
        <f t="shared" si="56"/>
        <v>0</v>
      </c>
      <c r="AW158" s="1">
        <f t="shared" si="56"/>
        <v>0</v>
      </c>
      <c r="AX158" s="1">
        <f t="shared" si="56"/>
        <v>0</v>
      </c>
      <c r="AY158" s="1">
        <f t="shared" si="56"/>
        <v>0</v>
      </c>
      <c r="AZ158" s="1">
        <f t="shared" si="56"/>
        <v>0</v>
      </c>
      <c r="BA158" s="1">
        <f t="shared" si="6"/>
        <v>0</v>
      </c>
    </row>
    <row r="159" spans="1:53" ht="12.75" hidden="1">
      <c r="A159" s="1" t="s">
        <v>63</v>
      </c>
      <c r="B159" s="1">
        <f aca="true" t="shared" si="57" ref="B159:AG159">B101*B$127</f>
        <v>0</v>
      </c>
      <c r="C159" s="1">
        <f t="shared" si="57"/>
        <v>0</v>
      </c>
      <c r="D159" s="1">
        <f t="shared" si="57"/>
        <v>0</v>
      </c>
      <c r="E159" s="1">
        <f t="shared" si="57"/>
        <v>0</v>
      </c>
      <c r="F159" s="1">
        <f t="shared" si="57"/>
        <v>0</v>
      </c>
      <c r="G159" s="1">
        <f t="shared" si="57"/>
        <v>0</v>
      </c>
      <c r="H159" s="1">
        <f t="shared" si="57"/>
        <v>0</v>
      </c>
      <c r="I159" s="1">
        <f t="shared" si="57"/>
        <v>0</v>
      </c>
      <c r="J159" s="1">
        <f t="shared" si="57"/>
        <v>0</v>
      </c>
      <c r="K159" s="1">
        <f t="shared" si="57"/>
        <v>0</v>
      </c>
      <c r="L159" s="1">
        <f t="shared" si="57"/>
        <v>0</v>
      </c>
      <c r="M159" s="1">
        <f t="shared" si="57"/>
        <v>0</v>
      </c>
      <c r="N159" s="1">
        <f t="shared" si="57"/>
        <v>0</v>
      </c>
      <c r="O159" s="1">
        <f t="shared" si="57"/>
        <v>0</v>
      </c>
      <c r="P159" s="1">
        <f t="shared" si="57"/>
        <v>0</v>
      </c>
      <c r="Q159" s="1">
        <f t="shared" si="57"/>
        <v>0</v>
      </c>
      <c r="R159" s="1">
        <f t="shared" si="57"/>
        <v>0</v>
      </c>
      <c r="S159" s="1">
        <f t="shared" si="57"/>
        <v>0</v>
      </c>
      <c r="T159" s="1">
        <f t="shared" si="57"/>
        <v>0</v>
      </c>
      <c r="U159" s="1">
        <f t="shared" si="57"/>
        <v>0</v>
      </c>
      <c r="V159" s="1">
        <f t="shared" si="57"/>
        <v>0</v>
      </c>
      <c r="W159" s="1">
        <f t="shared" si="57"/>
        <v>0</v>
      </c>
      <c r="X159" s="1">
        <f t="shared" si="57"/>
        <v>0</v>
      </c>
      <c r="Y159" s="1">
        <f t="shared" si="57"/>
        <v>0</v>
      </c>
      <c r="Z159" s="1">
        <f t="shared" si="57"/>
        <v>0</v>
      </c>
      <c r="AA159" s="1">
        <f t="shared" si="57"/>
        <v>0</v>
      </c>
      <c r="AB159" s="1">
        <f t="shared" si="57"/>
        <v>0</v>
      </c>
      <c r="AC159" s="1">
        <f t="shared" si="57"/>
        <v>0</v>
      </c>
      <c r="AD159" s="1">
        <f t="shared" si="57"/>
        <v>0</v>
      </c>
      <c r="AE159" s="1">
        <f t="shared" si="57"/>
        <v>0</v>
      </c>
      <c r="AF159" s="1">
        <f t="shared" si="57"/>
        <v>0</v>
      </c>
      <c r="AG159" s="1">
        <f t="shared" si="57"/>
        <v>0</v>
      </c>
      <c r="AH159" s="1">
        <f aca="true" t="shared" si="58" ref="AH159:AZ159">AH101*AH$127</f>
        <v>0</v>
      </c>
      <c r="AI159" s="1">
        <f t="shared" si="58"/>
        <v>0</v>
      </c>
      <c r="AJ159" s="1">
        <f t="shared" si="58"/>
        <v>0</v>
      </c>
      <c r="AK159" s="1">
        <f t="shared" si="58"/>
        <v>0</v>
      </c>
      <c r="AL159" s="1">
        <f t="shared" si="58"/>
        <v>0</v>
      </c>
      <c r="AM159" s="1">
        <f t="shared" si="58"/>
        <v>0</v>
      </c>
      <c r="AN159" s="1">
        <f t="shared" si="58"/>
        <v>0</v>
      </c>
      <c r="AO159" s="1">
        <f t="shared" si="58"/>
        <v>0</v>
      </c>
      <c r="AP159" s="1">
        <f t="shared" si="58"/>
        <v>0</v>
      </c>
      <c r="AQ159" s="1">
        <f t="shared" si="58"/>
        <v>0</v>
      </c>
      <c r="AR159" s="1">
        <f t="shared" si="58"/>
        <v>0</v>
      </c>
      <c r="AS159" s="1">
        <f t="shared" si="58"/>
        <v>0</v>
      </c>
      <c r="AT159" s="1">
        <f t="shared" si="58"/>
        <v>0</v>
      </c>
      <c r="AU159" s="1">
        <f t="shared" si="58"/>
        <v>0</v>
      </c>
      <c r="AV159" s="1">
        <f t="shared" si="58"/>
        <v>0</v>
      </c>
      <c r="AW159" s="1">
        <f t="shared" si="58"/>
        <v>0</v>
      </c>
      <c r="AX159" s="1">
        <f t="shared" si="58"/>
        <v>0</v>
      </c>
      <c r="AY159" s="1">
        <f t="shared" si="58"/>
        <v>0</v>
      </c>
      <c r="AZ159" s="1">
        <f t="shared" si="58"/>
        <v>0</v>
      </c>
      <c r="BA159" s="1">
        <f t="shared" si="6"/>
        <v>0</v>
      </c>
    </row>
    <row r="160" spans="1:53" ht="12.75" hidden="1">
      <c r="A160" s="1" t="s">
        <v>65</v>
      </c>
      <c r="B160" s="1">
        <f aca="true" t="shared" si="59" ref="B160:AG160">B102*B$127</f>
        <v>0</v>
      </c>
      <c r="C160" s="1">
        <f t="shared" si="59"/>
        <v>0</v>
      </c>
      <c r="D160" s="1">
        <f t="shared" si="59"/>
        <v>0</v>
      </c>
      <c r="E160" s="1">
        <f t="shared" si="59"/>
        <v>0</v>
      </c>
      <c r="F160" s="1">
        <f t="shared" si="59"/>
        <v>0</v>
      </c>
      <c r="G160" s="1">
        <f t="shared" si="59"/>
        <v>0</v>
      </c>
      <c r="H160" s="1">
        <f t="shared" si="59"/>
        <v>0</v>
      </c>
      <c r="I160" s="1">
        <f t="shared" si="59"/>
        <v>0</v>
      </c>
      <c r="J160" s="1">
        <f t="shared" si="59"/>
        <v>0</v>
      </c>
      <c r="K160" s="1">
        <f t="shared" si="59"/>
        <v>0</v>
      </c>
      <c r="L160" s="1">
        <f t="shared" si="59"/>
        <v>0</v>
      </c>
      <c r="M160" s="1">
        <f t="shared" si="59"/>
        <v>0</v>
      </c>
      <c r="N160" s="1">
        <f t="shared" si="59"/>
        <v>0</v>
      </c>
      <c r="O160" s="1">
        <f t="shared" si="59"/>
        <v>0</v>
      </c>
      <c r="P160" s="1">
        <f t="shared" si="59"/>
        <v>0</v>
      </c>
      <c r="Q160" s="1">
        <f t="shared" si="59"/>
        <v>0</v>
      </c>
      <c r="R160" s="1">
        <f t="shared" si="59"/>
        <v>0</v>
      </c>
      <c r="S160" s="1">
        <f t="shared" si="59"/>
        <v>0</v>
      </c>
      <c r="T160" s="1">
        <f t="shared" si="59"/>
        <v>0</v>
      </c>
      <c r="U160" s="1">
        <f t="shared" si="59"/>
        <v>0</v>
      </c>
      <c r="V160" s="1">
        <f t="shared" si="59"/>
        <v>0</v>
      </c>
      <c r="W160" s="1">
        <f t="shared" si="59"/>
        <v>0</v>
      </c>
      <c r="X160" s="1">
        <f t="shared" si="59"/>
        <v>0</v>
      </c>
      <c r="Y160" s="1">
        <f t="shared" si="59"/>
        <v>0</v>
      </c>
      <c r="Z160" s="1">
        <f t="shared" si="59"/>
        <v>0</v>
      </c>
      <c r="AA160" s="1">
        <f t="shared" si="59"/>
        <v>0</v>
      </c>
      <c r="AB160" s="1">
        <f t="shared" si="59"/>
        <v>0</v>
      </c>
      <c r="AC160" s="1">
        <f t="shared" si="59"/>
        <v>0</v>
      </c>
      <c r="AD160" s="1">
        <f t="shared" si="59"/>
        <v>0</v>
      </c>
      <c r="AE160" s="1">
        <f t="shared" si="59"/>
        <v>0</v>
      </c>
      <c r="AF160" s="1">
        <f t="shared" si="59"/>
        <v>0</v>
      </c>
      <c r="AG160" s="1">
        <f t="shared" si="59"/>
        <v>0</v>
      </c>
      <c r="AH160" s="1">
        <f aca="true" t="shared" si="60" ref="AH160:AZ160">AH102*AH$127</f>
        <v>0</v>
      </c>
      <c r="AI160" s="1">
        <f t="shared" si="60"/>
        <v>0</v>
      </c>
      <c r="AJ160" s="1">
        <f t="shared" si="60"/>
        <v>0</v>
      </c>
      <c r="AK160" s="1">
        <f t="shared" si="60"/>
        <v>0</v>
      </c>
      <c r="AL160" s="1">
        <f t="shared" si="60"/>
        <v>0</v>
      </c>
      <c r="AM160" s="1">
        <f t="shared" si="60"/>
        <v>0</v>
      </c>
      <c r="AN160" s="1">
        <f t="shared" si="60"/>
        <v>0</v>
      </c>
      <c r="AO160" s="1">
        <f t="shared" si="60"/>
        <v>0</v>
      </c>
      <c r="AP160" s="1">
        <f t="shared" si="60"/>
        <v>0</v>
      </c>
      <c r="AQ160" s="1">
        <f t="shared" si="60"/>
        <v>0</v>
      </c>
      <c r="AR160" s="1">
        <f t="shared" si="60"/>
        <v>0</v>
      </c>
      <c r="AS160" s="1">
        <f t="shared" si="60"/>
        <v>0</v>
      </c>
      <c r="AT160" s="1">
        <f t="shared" si="60"/>
        <v>0</v>
      </c>
      <c r="AU160" s="1">
        <f t="shared" si="60"/>
        <v>0</v>
      </c>
      <c r="AV160" s="1">
        <f t="shared" si="60"/>
        <v>0</v>
      </c>
      <c r="AW160" s="1">
        <f t="shared" si="60"/>
        <v>0</v>
      </c>
      <c r="AX160" s="1">
        <f t="shared" si="60"/>
        <v>0</v>
      </c>
      <c r="AY160" s="1">
        <f t="shared" si="60"/>
        <v>0</v>
      </c>
      <c r="AZ160" s="1">
        <f t="shared" si="60"/>
        <v>0</v>
      </c>
      <c r="BA160" s="1">
        <f t="shared" si="6"/>
        <v>0</v>
      </c>
    </row>
    <row r="161" spans="1:53" ht="12.75" hidden="1">
      <c r="A161" s="1" t="s">
        <v>67</v>
      </c>
      <c r="B161" s="1">
        <f aca="true" t="shared" si="61" ref="B161:AG161">B103*B$127</f>
        <v>0</v>
      </c>
      <c r="C161" s="1">
        <f t="shared" si="61"/>
        <v>0</v>
      </c>
      <c r="D161" s="1">
        <f t="shared" si="61"/>
        <v>0</v>
      </c>
      <c r="E161" s="1">
        <f t="shared" si="61"/>
        <v>0</v>
      </c>
      <c r="F161" s="1">
        <f t="shared" si="61"/>
        <v>0</v>
      </c>
      <c r="G161" s="1">
        <f t="shared" si="61"/>
        <v>0</v>
      </c>
      <c r="H161" s="1">
        <f t="shared" si="61"/>
        <v>0</v>
      </c>
      <c r="I161" s="1">
        <f t="shared" si="61"/>
        <v>0</v>
      </c>
      <c r="J161" s="1">
        <f t="shared" si="61"/>
        <v>0</v>
      </c>
      <c r="K161" s="1">
        <f t="shared" si="61"/>
        <v>0</v>
      </c>
      <c r="L161" s="1">
        <f t="shared" si="61"/>
        <v>0</v>
      </c>
      <c r="M161" s="1">
        <f t="shared" si="61"/>
        <v>0</v>
      </c>
      <c r="N161" s="1">
        <f t="shared" si="61"/>
        <v>0</v>
      </c>
      <c r="O161" s="1">
        <f t="shared" si="61"/>
        <v>0</v>
      </c>
      <c r="P161" s="1">
        <f t="shared" si="61"/>
        <v>0</v>
      </c>
      <c r="Q161" s="1">
        <f t="shared" si="61"/>
        <v>0</v>
      </c>
      <c r="R161" s="1">
        <f t="shared" si="61"/>
        <v>0</v>
      </c>
      <c r="S161" s="1">
        <f t="shared" si="61"/>
        <v>0</v>
      </c>
      <c r="T161" s="1">
        <f t="shared" si="61"/>
        <v>0</v>
      </c>
      <c r="U161" s="1">
        <f t="shared" si="61"/>
        <v>0</v>
      </c>
      <c r="V161" s="1">
        <f t="shared" si="61"/>
        <v>0</v>
      </c>
      <c r="W161" s="1">
        <f t="shared" si="61"/>
        <v>0</v>
      </c>
      <c r="X161" s="1">
        <f t="shared" si="61"/>
        <v>0</v>
      </c>
      <c r="Y161" s="1">
        <f t="shared" si="61"/>
        <v>0</v>
      </c>
      <c r="Z161" s="1">
        <f t="shared" si="61"/>
        <v>0</v>
      </c>
      <c r="AA161" s="1">
        <f t="shared" si="61"/>
        <v>0</v>
      </c>
      <c r="AB161" s="1">
        <f t="shared" si="61"/>
        <v>0</v>
      </c>
      <c r="AC161" s="1">
        <f t="shared" si="61"/>
        <v>0</v>
      </c>
      <c r="AD161" s="1">
        <f t="shared" si="61"/>
        <v>0</v>
      </c>
      <c r="AE161" s="1">
        <f t="shared" si="61"/>
        <v>0</v>
      </c>
      <c r="AF161" s="1">
        <f t="shared" si="61"/>
        <v>0</v>
      </c>
      <c r="AG161" s="1">
        <f t="shared" si="61"/>
        <v>0</v>
      </c>
      <c r="AH161" s="1">
        <f aca="true" t="shared" si="62" ref="AH161:AZ161">AH103*AH$127</f>
        <v>0</v>
      </c>
      <c r="AI161" s="1">
        <f t="shared" si="62"/>
        <v>0</v>
      </c>
      <c r="AJ161" s="1">
        <f t="shared" si="62"/>
        <v>0</v>
      </c>
      <c r="AK161" s="1">
        <f t="shared" si="62"/>
        <v>0</v>
      </c>
      <c r="AL161" s="1">
        <f t="shared" si="62"/>
        <v>0</v>
      </c>
      <c r="AM161" s="1">
        <f t="shared" si="62"/>
        <v>0</v>
      </c>
      <c r="AN161" s="1">
        <f t="shared" si="62"/>
        <v>0</v>
      </c>
      <c r="AO161" s="1">
        <f t="shared" si="62"/>
        <v>0</v>
      </c>
      <c r="AP161" s="1">
        <f t="shared" si="62"/>
        <v>0</v>
      </c>
      <c r="AQ161" s="1">
        <f t="shared" si="62"/>
        <v>0</v>
      </c>
      <c r="AR161" s="1">
        <f t="shared" si="62"/>
        <v>0</v>
      </c>
      <c r="AS161" s="1">
        <f t="shared" si="62"/>
        <v>0</v>
      </c>
      <c r="AT161" s="1">
        <f t="shared" si="62"/>
        <v>0</v>
      </c>
      <c r="AU161" s="1">
        <f t="shared" si="62"/>
        <v>0</v>
      </c>
      <c r="AV161" s="1">
        <f t="shared" si="62"/>
        <v>0</v>
      </c>
      <c r="AW161" s="1">
        <f t="shared" si="62"/>
        <v>0</v>
      </c>
      <c r="AX161" s="1">
        <f t="shared" si="62"/>
        <v>0</v>
      </c>
      <c r="AY161" s="1">
        <f t="shared" si="62"/>
        <v>0</v>
      </c>
      <c r="AZ161" s="1">
        <f t="shared" si="62"/>
        <v>0</v>
      </c>
      <c r="BA161" s="1">
        <f t="shared" si="6"/>
        <v>0</v>
      </c>
    </row>
    <row r="162" spans="1:53" ht="12.75" hidden="1">
      <c r="A162" s="1" t="s">
        <v>69</v>
      </c>
      <c r="B162" s="1">
        <f aca="true" t="shared" si="63" ref="B162:AG162">B104*B$127</f>
        <v>0</v>
      </c>
      <c r="C162" s="1">
        <f t="shared" si="63"/>
        <v>0</v>
      </c>
      <c r="D162" s="1">
        <f t="shared" si="63"/>
        <v>0</v>
      </c>
      <c r="E162" s="1">
        <f t="shared" si="63"/>
        <v>0</v>
      </c>
      <c r="F162" s="1">
        <f t="shared" si="63"/>
        <v>0</v>
      </c>
      <c r="G162" s="1">
        <f t="shared" si="63"/>
        <v>0</v>
      </c>
      <c r="H162" s="1">
        <f t="shared" si="63"/>
        <v>0</v>
      </c>
      <c r="I162" s="1">
        <f t="shared" si="63"/>
        <v>0</v>
      </c>
      <c r="J162" s="1">
        <f t="shared" si="63"/>
        <v>0</v>
      </c>
      <c r="K162" s="1">
        <f t="shared" si="63"/>
        <v>0</v>
      </c>
      <c r="L162" s="1">
        <f t="shared" si="63"/>
        <v>0</v>
      </c>
      <c r="M162" s="1">
        <f t="shared" si="63"/>
        <v>0</v>
      </c>
      <c r="N162" s="1">
        <f t="shared" si="63"/>
        <v>0</v>
      </c>
      <c r="O162" s="1">
        <f t="shared" si="63"/>
        <v>0</v>
      </c>
      <c r="P162" s="1">
        <f t="shared" si="63"/>
        <v>0</v>
      </c>
      <c r="Q162" s="1">
        <f t="shared" si="63"/>
        <v>0</v>
      </c>
      <c r="R162" s="1">
        <f t="shared" si="63"/>
        <v>0</v>
      </c>
      <c r="S162" s="1">
        <f t="shared" si="63"/>
        <v>0</v>
      </c>
      <c r="T162" s="1">
        <f t="shared" si="63"/>
        <v>0</v>
      </c>
      <c r="U162" s="1">
        <f t="shared" si="63"/>
        <v>0</v>
      </c>
      <c r="V162" s="1">
        <f t="shared" si="63"/>
        <v>0</v>
      </c>
      <c r="W162" s="1">
        <f t="shared" si="63"/>
        <v>0</v>
      </c>
      <c r="X162" s="1">
        <f t="shared" si="63"/>
        <v>0</v>
      </c>
      <c r="Y162" s="1">
        <f t="shared" si="63"/>
        <v>0</v>
      </c>
      <c r="Z162" s="1">
        <f t="shared" si="63"/>
        <v>0</v>
      </c>
      <c r="AA162" s="1">
        <f t="shared" si="63"/>
        <v>0</v>
      </c>
      <c r="AB162" s="1">
        <f t="shared" si="63"/>
        <v>0</v>
      </c>
      <c r="AC162" s="1">
        <f t="shared" si="63"/>
        <v>0</v>
      </c>
      <c r="AD162" s="1">
        <f t="shared" si="63"/>
        <v>0</v>
      </c>
      <c r="AE162" s="1">
        <f t="shared" si="63"/>
        <v>0</v>
      </c>
      <c r="AF162" s="1">
        <f t="shared" si="63"/>
        <v>0</v>
      </c>
      <c r="AG162" s="1">
        <f t="shared" si="63"/>
        <v>0</v>
      </c>
      <c r="AH162" s="1">
        <f aca="true" t="shared" si="64" ref="AH162:AZ162">AH104*AH$127</f>
        <v>0</v>
      </c>
      <c r="AI162" s="1">
        <f t="shared" si="64"/>
        <v>0</v>
      </c>
      <c r="AJ162" s="1">
        <f t="shared" si="64"/>
        <v>0</v>
      </c>
      <c r="AK162" s="1">
        <f t="shared" si="64"/>
        <v>0</v>
      </c>
      <c r="AL162" s="1">
        <f t="shared" si="64"/>
        <v>0</v>
      </c>
      <c r="AM162" s="1">
        <f t="shared" si="64"/>
        <v>0</v>
      </c>
      <c r="AN162" s="1">
        <f t="shared" si="64"/>
        <v>0</v>
      </c>
      <c r="AO162" s="1">
        <f t="shared" si="64"/>
        <v>0</v>
      </c>
      <c r="AP162" s="1">
        <f t="shared" si="64"/>
        <v>0</v>
      </c>
      <c r="AQ162" s="1">
        <f t="shared" si="64"/>
        <v>0</v>
      </c>
      <c r="AR162" s="1">
        <f t="shared" si="64"/>
        <v>0</v>
      </c>
      <c r="AS162" s="1">
        <f t="shared" si="64"/>
        <v>0</v>
      </c>
      <c r="AT162" s="1">
        <f t="shared" si="64"/>
        <v>0</v>
      </c>
      <c r="AU162" s="1">
        <f t="shared" si="64"/>
        <v>0</v>
      </c>
      <c r="AV162" s="1">
        <f t="shared" si="64"/>
        <v>0</v>
      </c>
      <c r="AW162" s="1">
        <f t="shared" si="64"/>
        <v>0</v>
      </c>
      <c r="AX162" s="1">
        <f t="shared" si="64"/>
        <v>0</v>
      </c>
      <c r="AY162" s="1">
        <f t="shared" si="64"/>
        <v>0</v>
      </c>
      <c r="AZ162" s="1">
        <f t="shared" si="64"/>
        <v>0</v>
      </c>
      <c r="BA162" s="1">
        <f t="shared" si="6"/>
        <v>0</v>
      </c>
    </row>
    <row r="163" spans="1:53" ht="12.75" hidden="1">
      <c r="A163" s="1" t="s">
        <v>71</v>
      </c>
      <c r="B163" s="1">
        <f aca="true" t="shared" si="65" ref="B163:AG163">B105*B$127</f>
        <v>0</v>
      </c>
      <c r="C163" s="1">
        <f t="shared" si="65"/>
        <v>0</v>
      </c>
      <c r="D163" s="1">
        <f t="shared" si="65"/>
        <v>0</v>
      </c>
      <c r="E163" s="1">
        <f t="shared" si="65"/>
        <v>0</v>
      </c>
      <c r="F163" s="1">
        <f t="shared" si="65"/>
        <v>0</v>
      </c>
      <c r="G163" s="1">
        <f t="shared" si="65"/>
        <v>0</v>
      </c>
      <c r="H163" s="1">
        <f t="shared" si="65"/>
        <v>0</v>
      </c>
      <c r="I163" s="1">
        <f t="shared" si="65"/>
        <v>0</v>
      </c>
      <c r="J163" s="1">
        <f t="shared" si="65"/>
        <v>0</v>
      </c>
      <c r="K163" s="1">
        <f t="shared" si="65"/>
        <v>0</v>
      </c>
      <c r="L163" s="1">
        <f t="shared" si="65"/>
        <v>0</v>
      </c>
      <c r="M163" s="1">
        <f t="shared" si="65"/>
        <v>0</v>
      </c>
      <c r="N163" s="1">
        <f t="shared" si="65"/>
        <v>0</v>
      </c>
      <c r="O163" s="1">
        <f t="shared" si="65"/>
        <v>0</v>
      </c>
      <c r="P163" s="1">
        <f t="shared" si="65"/>
        <v>0</v>
      </c>
      <c r="Q163" s="1">
        <f t="shared" si="65"/>
        <v>0</v>
      </c>
      <c r="R163" s="1">
        <f t="shared" si="65"/>
        <v>0</v>
      </c>
      <c r="S163" s="1">
        <f t="shared" si="65"/>
        <v>0</v>
      </c>
      <c r="T163" s="1">
        <f t="shared" si="65"/>
        <v>0</v>
      </c>
      <c r="U163" s="1">
        <f t="shared" si="65"/>
        <v>0</v>
      </c>
      <c r="V163" s="1">
        <f t="shared" si="65"/>
        <v>0</v>
      </c>
      <c r="W163" s="1">
        <f t="shared" si="65"/>
        <v>0</v>
      </c>
      <c r="X163" s="1">
        <f t="shared" si="65"/>
        <v>0</v>
      </c>
      <c r="Y163" s="1">
        <f t="shared" si="65"/>
        <v>0</v>
      </c>
      <c r="Z163" s="1">
        <f t="shared" si="65"/>
        <v>0</v>
      </c>
      <c r="AA163" s="1">
        <f t="shared" si="65"/>
        <v>0</v>
      </c>
      <c r="AB163" s="1">
        <f t="shared" si="65"/>
        <v>0</v>
      </c>
      <c r="AC163" s="1">
        <f t="shared" si="65"/>
        <v>0</v>
      </c>
      <c r="AD163" s="1">
        <f t="shared" si="65"/>
        <v>0</v>
      </c>
      <c r="AE163" s="1">
        <f t="shared" si="65"/>
        <v>0</v>
      </c>
      <c r="AF163" s="1">
        <f t="shared" si="65"/>
        <v>0</v>
      </c>
      <c r="AG163" s="1">
        <f t="shared" si="65"/>
        <v>0</v>
      </c>
      <c r="AH163" s="1">
        <f aca="true" t="shared" si="66" ref="AH163:AZ163">AH105*AH$127</f>
        <v>0</v>
      </c>
      <c r="AI163" s="1">
        <f t="shared" si="66"/>
        <v>0</v>
      </c>
      <c r="AJ163" s="1">
        <f t="shared" si="66"/>
        <v>0</v>
      </c>
      <c r="AK163" s="1">
        <f t="shared" si="66"/>
        <v>0</v>
      </c>
      <c r="AL163" s="1">
        <f t="shared" si="66"/>
        <v>0</v>
      </c>
      <c r="AM163" s="1">
        <f t="shared" si="66"/>
        <v>0</v>
      </c>
      <c r="AN163" s="1">
        <f t="shared" si="66"/>
        <v>0</v>
      </c>
      <c r="AO163" s="1">
        <f t="shared" si="66"/>
        <v>0</v>
      </c>
      <c r="AP163" s="1">
        <f t="shared" si="66"/>
        <v>0</v>
      </c>
      <c r="AQ163" s="1">
        <f t="shared" si="66"/>
        <v>0</v>
      </c>
      <c r="AR163" s="1">
        <f t="shared" si="66"/>
        <v>0</v>
      </c>
      <c r="AS163" s="1">
        <f t="shared" si="66"/>
        <v>0</v>
      </c>
      <c r="AT163" s="1">
        <f t="shared" si="66"/>
        <v>0</v>
      </c>
      <c r="AU163" s="1">
        <f t="shared" si="66"/>
        <v>0</v>
      </c>
      <c r="AV163" s="1">
        <f t="shared" si="66"/>
        <v>0</v>
      </c>
      <c r="AW163" s="1">
        <f t="shared" si="66"/>
        <v>0</v>
      </c>
      <c r="AX163" s="1">
        <f t="shared" si="66"/>
        <v>0</v>
      </c>
      <c r="AY163" s="1">
        <f t="shared" si="66"/>
        <v>0</v>
      </c>
      <c r="AZ163" s="1">
        <f t="shared" si="66"/>
        <v>0</v>
      </c>
      <c r="BA163" s="1">
        <f t="shared" si="6"/>
        <v>0</v>
      </c>
    </row>
    <row r="164" spans="1:53" ht="12.75" hidden="1">
      <c r="A164" s="1" t="s">
        <v>73</v>
      </c>
      <c r="B164" s="1">
        <f aca="true" t="shared" si="67" ref="B164:AG164">B106*B$127</f>
        <v>0</v>
      </c>
      <c r="C164" s="1">
        <f t="shared" si="67"/>
        <v>0</v>
      </c>
      <c r="D164" s="1">
        <f t="shared" si="67"/>
        <v>0</v>
      </c>
      <c r="E164" s="1">
        <f t="shared" si="67"/>
        <v>0</v>
      </c>
      <c r="F164" s="1">
        <f t="shared" si="67"/>
        <v>0</v>
      </c>
      <c r="G164" s="1">
        <f t="shared" si="67"/>
        <v>0</v>
      </c>
      <c r="H164" s="1">
        <f t="shared" si="67"/>
        <v>0</v>
      </c>
      <c r="I164" s="1">
        <f t="shared" si="67"/>
        <v>0</v>
      </c>
      <c r="J164" s="1">
        <f t="shared" si="67"/>
        <v>0</v>
      </c>
      <c r="K164" s="1">
        <f t="shared" si="67"/>
        <v>0</v>
      </c>
      <c r="L164" s="1">
        <f t="shared" si="67"/>
        <v>0</v>
      </c>
      <c r="M164" s="1">
        <f t="shared" si="67"/>
        <v>0</v>
      </c>
      <c r="N164" s="1">
        <f t="shared" si="67"/>
        <v>0</v>
      </c>
      <c r="O164" s="1">
        <f t="shared" si="67"/>
        <v>0</v>
      </c>
      <c r="P164" s="1">
        <f t="shared" si="67"/>
        <v>0</v>
      </c>
      <c r="Q164" s="1">
        <f t="shared" si="67"/>
        <v>0</v>
      </c>
      <c r="R164" s="1">
        <f t="shared" si="67"/>
        <v>0</v>
      </c>
      <c r="S164" s="1">
        <f t="shared" si="67"/>
        <v>0</v>
      </c>
      <c r="T164" s="1">
        <f t="shared" si="67"/>
        <v>0</v>
      </c>
      <c r="U164" s="1">
        <f t="shared" si="67"/>
        <v>0</v>
      </c>
      <c r="V164" s="1">
        <f t="shared" si="67"/>
        <v>0</v>
      </c>
      <c r="W164" s="1">
        <f t="shared" si="67"/>
        <v>0</v>
      </c>
      <c r="X164" s="1">
        <f t="shared" si="67"/>
        <v>0</v>
      </c>
      <c r="Y164" s="1">
        <f t="shared" si="67"/>
        <v>0</v>
      </c>
      <c r="Z164" s="1">
        <f t="shared" si="67"/>
        <v>0</v>
      </c>
      <c r="AA164" s="1">
        <f t="shared" si="67"/>
        <v>0</v>
      </c>
      <c r="AB164" s="1">
        <f t="shared" si="67"/>
        <v>0</v>
      </c>
      <c r="AC164" s="1">
        <f t="shared" si="67"/>
        <v>0</v>
      </c>
      <c r="AD164" s="1">
        <f t="shared" si="67"/>
        <v>0</v>
      </c>
      <c r="AE164" s="1">
        <f t="shared" si="67"/>
        <v>0</v>
      </c>
      <c r="AF164" s="1">
        <f t="shared" si="67"/>
        <v>0</v>
      </c>
      <c r="AG164" s="1">
        <f t="shared" si="67"/>
        <v>0</v>
      </c>
      <c r="AH164" s="1">
        <f aca="true" t="shared" si="68" ref="AH164:AZ164">AH106*AH$127</f>
        <v>0</v>
      </c>
      <c r="AI164" s="1">
        <f t="shared" si="68"/>
        <v>0</v>
      </c>
      <c r="AJ164" s="1">
        <f t="shared" si="68"/>
        <v>0</v>
      </c>
      <c r="AK164" s="1">
        <f t="shared" si="68"/>
        <v>0</v>
      </c>
      <c r="AL164" s="1">
        <f t="shared" si="68"/>
        <v>0</v>
      </c>
      <c r="AM164" s="1">
        <f t="shared" si="68"/>
        <v>0</v>
      </c>
      <c r="AN164" s="1">
        <f t="shared" si="68"/>
        <v>0</v>
      </c>
      <c r="AO164" s="1">
        <f t="shared" si="68"/>
        <v>0</v>
      </c>
      <c r="AP164" s="1">
        <f t="shared" si="68"/>
        <v>0</v>
      </c>
      <c r="AQ164" s="1">
        <f t="shared" si="68"/>
        <v>0</v>
      </c>
      <c r="AR164" s="1">
        <f t="shared" si="68"/>
        <v>0</v>
      </c>
      <c r="AS164" s="1">
        <f t="shared" si="68"/>
        <v>0</v>
      </c>
      <c r="AT164" s="1">
        <f t="shared" si="68"/>
        <v>0</v>
      </c>
      <c r="AU164" s="1">
        <f t="shared" si="68"/>
        <v>0</v>
      </c>
      <c r="AV164" s="1">
        <f t="shared" si="68"/>
        <v>0</v>
      </c>
      <c r="AW164" s="1">
        <f t="shared" si="68"/>
        <v>0</v>
      </c>
      <c r="AX164" s="1">
        <f t="shared" si="68"/>
        <v>0</v>
      </c>
      <c r="AY164" s="1">
        <f t="shared" si="68"/>
        <v>0</v>
      </c>
      <c r="AZ164" s="1">
        <f t="shared" si="68"/>
        <v>0</v>
      </c>
      <c r="BA164" s="1">
        <f t="shared" si="6"/>
        <v>0</v>
      </c>
    </row>
    <row r="165" spans="1:53" ht="12.75" hidden="1">
      <c r="A165" s="1" t="s">
        <v>75</v>
      </c>
      <c r="B165" s="1">
        <f aca="true" t="shared" si="69" ref="B165:AG165">B107*B$127</f>
        <v>0</v>
      </c>
      <c r="C165" s="1">
        <f t="shared" si="69"/>
        <v>0</v>
      </c>
      <c r="D165" s="1">
        <f t="shared" si="69"/>
        <v>0</v>
      </c>
      <c r="E165" s="1">
        <f t="shared" si="69"/>
        <v>0</v>
      </c>
      <c r="F165" s="1">
        <f t="shared" si="69"/>
        <v>0</v>
      </c>
      <c r="G165" s="1">
        <f t="shared" si="69"/>
        <v>0</v>
      </c>
      <c r="H165" s="1">
        <f t="shared" si="69"/>
        <v>0</v>
      </c>
      <c r="I165" s="1">
        <f t="shared" si="69"/>
        <v>0</v>
      </c>
      <c r="J165" s="1">
        <f t="shared" si="69"/>
        <v>0</v>
      </c>
      <c r="K165" s="1">
        <f t="shared" si="69"/>
        <v>0</v>
      </c>
      <c r="L165" s="1">
        <f t="shared" si="69"/>
        <v>0</v>
      </c>
      <c r="M165" s="1">
        <f t="shared" si="69"/>
        <v>0</v>
      </c>
      <c r="N165" s="1">
        <f t="shared" si="69"/>
        <v>0</v>
      </c>
      <c r="O165" s="1">
        <f t="shared" si="69"/>
        <v>0</v>
      </c>
      <c r="P165" s="1">
        <f t="shared" si="69"/>
        <v>0</v>
      </c>
      <c r="Q165" s="1">
        <f t="shared" si="69"/>
        <v>0</v>
      </c>
      <c r="R165" s="1">
        <f t="shared" si="69"/>
        <v>0</v>
      </c>
      <c r="S165" s="1">
        <f t="shared" si="69"/>
        <v>0</v>
      </c>
      <c r="T165" s="1">
        <f t="shared" si="69"/>
        <v>0</v>
      </c>
      <c r="U165" s="1">
        <f t="shared" si="69"/>
        <v>0</v>
      </c>
      <c r="V165" s="1">
        <f t="shared" si="69"/>
        <v>0</v>
      </c>
      <c r="W165" s="1">
        <f t="shared" si="69"/>
        <v>0</v>
      </c>
      <c r="X165" s="1">
        <f t="shared" si="69"/>
        <v>0</v>
      </c>
      <c r="Y165" s="1">
        <f t="shared" si="69"/>
        <v>0</v>
      </c>
      <c r="Z165" s="1">
        <f t="shared" si="69"/>
        <v>0</v>
      </c>
      <c r="AA165" s="1">
        <f t="shared" si="69"/>
        <v>0</v>
      </c>
      <c r="AB165" s="1">
        <f t="shared" si="69"/>
        <v>0</v>
      </c>
      <c r="AC165" s="1">
        <f t="shared" si="69"/>
        <v>0</v>
      </c>
      <c r="AD165" s="1">
        <f t="shared" si="69"/>
        <v>0</v>
      </c>
      <c r="AE165" s="1">
        <f t="shared" si="69"/>
        <v>0</v>
      </c>
      <c r="AF165" s="1">
        <f t="shared" si="69"/>
        <v>0</v>
      </c>
      <c r="AG165" s="1">
        <f t="shared" si="69"/>
        <v>0</v>
      </c>
      <c r="AH165" s="1">
        <f aca="true" t="shared" si="70" ref="AH165:AZ165">AH107*AH$127</f>
        <v>0</v>
      </c>
      <c r="AI165" s="1">
        <f t="shared" si="70"/>
        <v>0</v>
      </c>
      <c r="AJ165" s="1">
        <f t="shared" si="70"/>
        <v>0</v>
      </c>
      <c r="AK165" s="1">
        <f t="shared" si="70"/>
        <v>0</v>
      </c>
      <c r="AL165" s="1">
        <f t="shared" si="70"/>
        <v>0</v>
      </c>
      <c r="AM165" s="1">
        <f t="shared" si="70"/>
        <v>0</v>
      </c>
      <c r="AN165" s="1">
        <f t="shared" si="70"/>
        <v>0</v>
      </c>
      <c r="AO165" s="1">
        <f t="shared" si="70"/>
        <v>0</v>
      </c>
      <c r="AP165" s="1">
        <f t="shared" si="70"/>
        <v>0</v>
      </c>
      <c r="AQ165" s="1">
        <f t="shared" si="70"/>
        <v>0</v>
      </c>
      <c r="AR165" s="1">
        <f t="shared" si="70"/>
        <v>0</v>
      </c>
      <c r="AS165" s="1">
        <f t="shared" si="70"/>
        <v>0</v>
      </c>
      <c r="AT165" s="1">
        <f t="shared" si="70"/>
        <v>0</v>
      </c>
      <c r="AU165" s="1">
        <f t="shared" si="70"/>
        <v>0</v>
      </c>
      <c r="AV165" s="1">
        <f t="shared" si="70"/>
        <v>0</v>
      </c>
      <c r="AW165" s="1">
        <f t="shared" si="70"/>
        <v>0</v>
      </c>
      <c r="AX165" s="1">
        <f t="shared" si="70"/>
        <v>0</v>
      </c>
      <c r="AY165" s="1">
        <f t="shared" si="70"/>
        <v>0</v>
      </c>
      <c r="AZ165" s="1">
        <f t="shared" si="70"/>
        <v>0</v>
      </c>
      <c r="BA165" s="1">
        <f aca="true" t="shared" si="71" ref="BA165:BA183">SUM(B165:AZ165)</f>
        <v>0</v>
      </c>
    </row>
    <row r="166" spans="1:53" ht="12.75" hidden="1">
      <c r="A166" s="1" t="s">
        <v>152</v>
      </c>
      <c r="B166" s="1">
        <f aca="true" t="shared" si="72" ref="B166:AG166">B108*B$127</f>
        <v>0</v>
      </c>
      <c r="C166" s="1">
        <f t="shared" si="72"/>
        <v>0</v>
      </c>
      <c r="D166" s="1">
        <f t="shared" si="72"/>
        <v>0</v>
      </c>
      <c r="E166" s="1">
        <f t="shared" si="72"/>
        <v>0</v>
      </c>
      <c r="F166" s="1">
        <f t="shared" si="72"/>
        <v>0</v>
      </c>
      <c r="G166" s="1">
        <f t="shared" si="72"/>
        <v>0</v>
      </c>
      <c r="H166" s="1">
        <f t="shared" si="72"/>
        <v>0</v>
      </c>
      <c r="I166" s="1">
        <f t="shared" si="72"/>
        <v>0</v>
      </c>
      <c r="J166" s="1">
        <f t="shared" si="72"/>
        <v>0</v>
      </c>
      <c r="K166" s="1">
        <f t="shared" si="72"/>
        <v>0</v>
      </c>
      <c r="L166" s="1">
        <f t="shared" si="72"/>
        <v>0</v>
      </c>
      <c r="M166" s="1">
        <f t="shared" si="72"/>
        <v>0</v>
      </c>
      <c r="N166" s="1">
        <f t="shared" si="72"/>
        <v>0</v>
      </c>
      <c r="O166" s="1">
        <f t="shared" si="72"/>
        <v>0</v>
      </c>
      <c r="P166" s="1">
        <f t="shared" si="72"/>
        <v>0</v>
      </c>
      <c r="Q166" s="1">
        <f t="shared" si="72"/>
        <v>0</v>
      </c>
      <c r="R166" s="1">
        <f t="shared" si="72"/>
        <v>0</v>
      </c>
      <c r="S166" s="1">
        <f t="shared" si="72"/>
        <v>0</v>
      </c>
      <c r="T166" s="1">
        <f t="shared" si="72"/>
        <v>0</v>
      </c>
      <c r="U166" s="1">
        <f t="shared" si="72"/>
        <v>0</v>
      </c>
      <c r="V166" s="1">
        <f t="shared" si="72"/>
        <v>0</v>
      </c>
      <c r="W166" s="1">
        <f t="shared" si="72"/>
        <v>0</v>
      </c>
      <c r="X166" s="1">
        <f t="shared" si="72"/>
        <v>0</v>
      </c>
      <c r="Y166" s="1">
        <f t="shared" si="72"/>
        <v>0</v>
      </c>
      <c r="Z166" s="1">
        <f t="shared" si="72"/>
        <v>0</v>
      </c>
      <c r="AA166" s="1">
        <f t="shared" si="72"/>
        <v>0</v>
      </c>
      <c r="AB166" s="1">
        <f t="shared" si="72"/>
        <v>0</v>
      </c>
      <c r="AC166" s="1">
        <f t="shared" si="72"/>
        <v>0</v>
      </c>
      <c r="AD166" s="1">
        <f t="shared" si="72"/>
        <v>0</v>
      </c>
      <c r="AE166" s="1">
        <f t="shared" si="72"/>
        <v>0</v>
      </c>
      <c r="AF166" s="1">
        <f t="shared" si="72"/>
        <v>0</v>
      </c>
      <c r="AG166" s="1">
        <f t="shared" si="72"/>
        <v>0</v>
      </c>
      <c r="AH166" s="1">
        <f aca="true" t="shared" si="73" ref="AH166:AZ166">AH108*AH$127</f>
        <v>0</v>
      </c>
      <c r="AI166" s="1">
        <f t="shared" si="73"/>
        <v>0</v>
      </c>
      <c r="AJ166" s="1">
        <f t="shared" si="73"/>
        <v>0</v>
      </c>
      <c r="AK166" s="1">
        <f t="shared" si="73"/>
        <v>0</v>
      </c>
      <c r="AL166" s="1">
        <f t="shared" si="73"/>
        <v>0</v>
      </c>
      <c r="AM166" s="1">
        <f t="shared" si="73"/>
        <v>0</v>
      </c>
      <c r="AN166" s="1">
        <f t="shared" si="73"/>
        <v>0</v>
      </c>
      <c r="AO166" s="1">
        <f t="shared" si="73"/>
        <v>0</v>
      </c>
      <c r="AP166" s="1">
        <f t="shared" si="73"/>
        <v>0</v>
      </c>
      <c r="AQ166" s="1">
        <f t="shared" si="73"/>
        <v>0</v>
      </c>
      <c r="AR166" s="1">
        <f t="shared" si="73"/>
        <v>0</v>
      </c>
      <c r="AS166" s="1">
        <f t="shared" si="73"/>
        <v>0</v>
      </c>
      <c r="AT166" s="1">
        <f t="shared" si="73"/>
        <v>0</v>
      </c>
      <c r="AU166" s="1">
        <f t="shared" si="73"/>
        <v>0</v>
      </c>
      <c r="AV166" s="1">
        <f t="shared" si="73"/>
        <v>0</v>
      </c>
      <c r="AW166" s="1">
        <f t="shared" si="73"/>
        <v>0</v>
      </c>
      <c r="AX166" s="1">
        <f t="shared" si="73"/>
        <v>0</v>
      </c>
      <c r="AY166" s="1">
        <f t="shared" si="73"/>
        <v>0</v>
      </c>
      <c r="AZ166" s="1">
        <f t="shared" si="73"/>
        <v>0</v>
      </c>
      <c r="BA166" s="1">
        <f t="shared" si="71"/>
        <v>0</v>
      </c>
    </row>
    <row r="167" spans="1:53" ht="12.75" hidden="1">
      <c r="A167" s="1" t="s">
        <v>79</v>
      </c>
      <c r="B167" s="1">
        <f aca="true" t="shared" si="74" ref="B167:AG167">B109*B$127</f>
        <v>0</v>
      </c>
      <c r="C167" s="1">
        <f t="shared" si="74"/>
        <v>0</v>
      </c>
      <c r="D167" s="1">
        <f t="shared" si="74"/>
        <v>0</v>
      </c>
      <c r="E167" s="1">
        <f t="shared" si="74"/>
        <v>0</v>
      </c>
      <c r="F167" s="1">
        <f t="shared" si="74"/>
        <v>0</v>
      </c>
      <c r="G167" s="1">
        <f t="shared" si="74"/>
        <v>0</v>
      </c>
      <c r="H167" s="1">
        <f t="shared" si="74"/>
        <v>0</v>
      </c>
      <c r="I167" s="1">
        <f t="shared" si="74"/>
        <v>0</v>
      </c>
      <c r="J167" s="1">
        <f t="shared" si="74"/>
        <v>0</v>
      </c>
      <c r="K167" s="1">
        <f t="shared" si="74"/>
        <v>0</v>
      </c>
      <c r="L167" s="1">
        <f t="shared" si="74"/>
        <v>0</v>
      </c>
      <c r="M167" s="1">
        <f t="shared" si="74"/>
        <v>0</v>
      </c>
      <c r="N167" s="1">
        <f t="shared" si="74"/>
        <v>0</v>
      </c>
      <c r="O167" s="1">
        <f t="shared" si="74"/>
        <v>0</v>
      </c>
      <c r="P167" s="1">
        <f t="shared" si="74"/>
        <v>0</v>
      </c>
      <c r="Q167" s="1">
        <f t="shared" si="74"/>
        <v>0</v>
      </c>
      <c r="R167" s="1">
        <f t="shared" si="74"/>
        <v>0</v>
      </c>
      <c r="S167" s="1">
        <f t="shared" si="74"/>
        <v>0</v>
      </c>
      <c r="T167" s="1">
        <f t="shared" si="74"/>
        <v>0</v>
      </c>
      <c r="U167" s="1">
        <f t="shared" si="74"/>
        <v>0</v>
      </c>
      <c r="V167" s="1">
        <f t="shared" si="74"/>
        <v>0</v>
      </c>
      <c r="W167" s="1">
        <f t="shared" si="74"/>
        <v>0</v>
      </c>
      <c r="X167" s="1">
        <f t="shared" si="74"/>
        <v>0</v>
      </c>
      <c r="Y167" s="1">
        <f t="shared" si="74"/>
        <v>0</v>
      </c>
      <c r="Z167" s="1">
        <f t="shared" si="74"/>
        <v>0</v>
      </c>
      <c r="AA167" s="1">
        <f t="shared" si="74"/>
        <v>0</v>
      </c>
      <c r="AB167" s="1">
        <f t="shared" si="74"/>
        <v>0</v>
      </c>
      <c r="AC167" s="1">
        <f t="shared" si="74"/>
        <v>0</v>
      </c>
      <c r="AD167" s="1">
        <f t="shared" si="74"/>
        <v>0</v>
      </c>
      <c r="AE167" s="1">
        <f t="shared" si="74"/>
        <v>0</v>
      </c>
      <c r="AF167" s="1">
        <f t="shared" si="74"/>
        <v>0</v>
      </c>
      <c r="AG167" s="1">
        <f t="shared" si="74"/>
        <v>0</v>
      </c>
      <c r="AH167" s="1">
        <f aca="true" t="shared" si="75" ref="AH167:AZ167">AH109*AH$127</f>
        <v>0</v>
      </c>
      <c r="AI167" s="1">
        <f t="shared" si="75"/>
        <v>0</v>
      </c>
      <c r="AJ167" s="1">
        <f t="shared" si="75"/>
        <v>0</v>
      </c>
      <c r="AK167" s="1">
        <f t="shared" si="75"/>
        <v>0</v>
      </c>
      <c r="AL167" s="1">
        <f t="shared" si="75"/>
        <v>0</v>
      </c>
      <c r="AM167" s="1">
        <f t="shared" si="75"/>
        <v>0</v>
      </c>
      <c r="AN167" s="1">
        <f t="shared" si="75"/>
        <v>0</v>
      </c>
      <c r="AO167" s="1">
        <f t="shared" si="75"/>
        <v>0</v>
      </c>
      <c r="AP167" s="1">
        <f t="shared" si="75"/>
        <v>0</v>
      </c>
      <c r="AQ167" s="1">
        <f t="shared" si="75"/>
        <v>0</v>
      </c>
      <c r="AR167" s="1">
        <f t="shared" si="75"/>
        <v>0</v>
      </c>
      <c r="AS167" s="1">
        <f t="shared" si="75"/>
        <v>0</v>
      </c>
      <c r="AT167" s="1">
        <f t="shared" si="75"/>
        <v>0</v>
      </c>
      <c r="AU167" s="1">
        <f t="shared" si="75"/>
        <v>0</v>
      </c>
      <c r="AV167" s="1">
        <f t="shared" si="75"/>
        <v>0</v>
      </c>
      <c r="AW167" s="1">
        <f t="shared" si="75"/>
        <v>0</v>
      </c>
      <c r="AX167" s="1">
        <f t="shared" si="75"/>
        <v>0</v>
      </c>
      <c r="AY167" s="1">
        <f t="shared" si="75"/>
        <v>0</v>
      </c>
      <c r="AZ167" s="1">
        <f t="shared" si="75"/>
        <v>0</v>
      </c>
      <c r="BA167" s="1">
        <f t="shared" si="71"/>
        <v>0</v>
      </c>
    </row>
    <row r="168" spans="1:53" ht="12.75" hidden="1">
      <c r="A168" s="1" t="s">
        <v>81</v>
      </c>
      <c r="B168" s="1">
        <f aca="true" t="shared" si="76" ref="B168:AG168">B110*B$127</f>
        <v>0</v>
      </c>
      <c r="C168" s="1">
        <f t="shared" si="76"/>
        <v>0</v>
      </c>
      <c r="D168" s="1">
        <f t="shared" si="76"/>
        <v>0</v>
      </c>
      <c r="E168" s="1">
        <f t="shared" si="76"/>
        <v>0</v>
      </c>
      <c r="F168" s="1">
        <f t="shared" si="76"/>
        <v>0</v>
      </c>
      <c r="G168" s="1">
        <f t="shared" si="76"/>
        <v>0</v>
      </c>
      <c r="H168" s="1">
        <f t="shared" si="76"/>
        <v>0</v>
      </c>
      <c r="I168" s="1">
        <f t="shared" si="76"/>
        <v>0</v>
      </c>
      <c r="J168" s="1">
        <f t="shared" si="76"/>
        <v>0</v>
      </c>
      <c r="K168" s="1">
        <f t="shared" si="76"/>
        <v>0</v>
      </c>
      <c r="L168" s="1">
        <f t="shared" si="76"/>
        <v>0</v>
      </c>
      <c r="M168" s="1">
        <f t="shared" si="76"/>
        <v>0</v>
      </c>
      <c r="N168" s="1">
        <f t="shared" si="76"/>
        <v>0</v>
      </c>
      <c r="O168" s="1">
        <f t="shared" si="76"/>
        <v>0</v>
      </c>
      <c r="P168" s="1">
        <f t="shared" si="76"/>
        <v>0</v>
      </c>
      <c r="Q168" s="1">
        <f t="shared" si="76"/>
        <v>0</v>
      </c>
      <c r="R168" s="1">
        <f t="shared" si="76"/>
        <v>0</v>
      </c>
      <c r="S168" s="1">
        <f t="shared" si="76"/>
        <v>0</v>
      </c>
      <c r="T168" s="1">
        <f t="shared" si="76"/>
        <v>0</v>
      </c>
      <c r="U168" s="1">
        <f t="shared" si="76"/>
        <v>0</v>
      </c>
      <c r="V168" s="1">
        <f t="shared" si="76"/>
        <v>0</v>
      </c>
      <c r="W168" s="1">
        <f t="shared" si="76"/>
        <v>0</v>
      </c>
      <c r="X168" s="1">
        <f t="shared" si="76"/>
        <v>0</v>
      </c>
      <c r="Y168" s="1">
        <f t="shared" si="76"/>
        <v>0</v>
      </c>
      <c r="Z168" s="1">
        <f t="shared" si="76"/>
        <v>0</v>
      </c>
      <c r="AA168" s="1">
        <f t="shared" si="76"/>
        <v>0</v>
      </c>
      <c r="AB168" s="1">
        <f t="shared" si="76"/>
        <v>0</v>
      </c>
      <c r="AC168" s="1">
        <f t="shared" si="76"/>
        <v>0</v>
      </c>
      <c r="AD168" s="1">
        <f t="shared" si="76"/>
        <v>0</v>
      </c>
      <c r="AE168" s="1">
        <f t="shared" si="76"/>
        <v>0</v>
      </c>
      <c r="AF168" s="1">
        <f t="shared" si="76"/>
        <v>0</v>
      </c>
      <c r="AG168" s="1">
        <f t="shared" si="76"/>
        <v>0</v>
      </c>
      <c r="AH168" s="1">
        <f aca="true" t="shared" si="77" ref="AH168:AZ168">AH110*AH$127</f>
        <v>0</v>
      </c>
      <c r="AI168" s="1">
        <f t="shared" si="77"/>
        <v>0</v>
      </c>
      <c r="AJ168" s="1">
        <f t="shared" si="77"/>
        <v>0</v>
      </c>
      <c r="AK168" s="1">
        <f t="shared" si="77"/>
        <v>0</v>
      </c>
      <c r="AL168" s="1">
        <f t="shared" si="77"/>
        <v>0</v>
      </c>
      <c r="AM168" s="1">
        <f t="shared" si="77"/>
        <v>0</v>
      </c>
      <c r="AN168" s="1">
        <f t="shared" si="77"/>
        <v>0</v>
      </c>
      <c r="AO168" s="1">
        <f t="shared" si="77"/>
        <v>0</v>
      </c>
      <c r="AP168" s="1">
        <f t="shared" si="77"/>
        <v>0</v>
      </c>
      <c r="AQ168" s="1">
        <f t="shared" si="77"/>
        <v>0</v>
      </c>
      <c r="AR168" s="1">
        <f t="shared" si="77"/>
        <v>0</v>
      </c>
      <c r="AS168" s="1">
        <f t="shared" si="77"/>
        <v>0</v>
      </c>
      <c r="AT168" s="1">
        <f t="shared" si="77"/>
        <v>0</v>
      </c>
      <c r="AU168" s="1">
        <f t="shared" si="77"/>
        <v>0</v>
      </c>
      <c r="AV168" s="1">
        <f t="shared" si="77"/>
        <v>0</v>
      </c>
      <c r="AW168" s="1">
        <f t="shared" si="77"/>
        <v>0</v>
      </c>
      <c r="AX168" s="1">
        <f t="shared" si="77"/>
        <v>0</v>
      </c>
      <c r="AY168" s="1">
        <f t="shared" si="77"/>
        <v>0</v>
      </c>
      <c r="AZ168" s="1">
        <f t="shared" si="77"/>
        <v>0</v>
      </c>
      <c r="BA168" s="1">
        <f t="shared" si="71"/>
        <v>0</v>
      </c>
    </row>
    <row r="169" spans="1:53" ht="12.75" hidden="1">
      <c r="A169" s="1" t="s">
        <v>83</v>
      </c>
      <c r="B169" s="1">
        <f aca="true" t="shared" si="78" ref="B169:AG169">B111*B$127</f>
        <v>0</v>
      </c>
      <c r="C169" s="1">
        <f t="shared" si="78"/>
        <v>0</v>
      </c>
      <c r="D169" s="1">
        <f t="shared" si="78"/>
        <v>0</v>
      </c>
      <c r="E169" s="1">
        <f t="shared" si="78"/>
        <v>0</v>
      </c>
      <c r="F169" s="1">
        <f t="shared" si="78"/>
        <v>0</v>
      </c>
      <c r="G169" s="1">
        <f t="shared" si="78"/>
        <v>0</v>
      </c>
      <c r="H169" s="1">
        <f t="shared" si="78"/>
        <v>0</v>
      </c>
      <c r="I169" s="1">
        <f t="shared" si="78"/>
        <v>0</v>
      </c>
      <c r="J169" s="1">
        <f t="shared" si="78"/>
        <v>0</v>
      </c>
      <c r="K169" s="1">
        <f t="shared" si="78"/>
        <v>0</v>
      </c>
      <c r="L169" s="1">
        <f t="shared" si="78"/>
        <v>0</v>
      </c>
      <c r="M169" s="1">
        <f t="shared" si="78"/>
        <v>0</v>
      </c>
      <c r="N169" s="1">
        <f t="shared" si="78"/>
        <v>0</v>
      </c>
      <c r="O169" s="1">
        <f t="shared" si="78"/>
        <v>0</v>
      </c>
      <c r="P169" s="1">
        <f t="shared" si="78"/>
        <v>0</v>
      </c>
      <c r="Q169" s="1">
        <f t="shared" si="78"/>
        <v>0</v>
      </c>
      <c r="R169" s="1">
        <f t="shared" si="78"/>
        <v>0</v>
      </c>
      <c r="S169" s="1">
        <f t="shared" si="78"/>
        <v>0</v>
      </c>
      <c r="T169" s="1">
        <f t="shared" si="78"/>
        <v>0</v>
      </c>
      <c r="U169" s="1">
        <f t="shared" si="78"/>
        <v>0</v>
      </c>
      <c r="V169" s="1">
        <f t="shared" si="78"/>
        <v>0</v>
      </c>
      <c r="W169" s="1">
        <f t="shared" si="78"/>
        <v>0</v>
      </c>
      <c r="X169" s="1">
        <f t="shared" si="78"/>
        <v>0</v>
      </c>
      <c r="Y169" s="1">
        <f t="shared" si="78"/>
        <v>0</v>
      </c>
      <c r="Z169" s="1">
        <f t="shared" si="78"/>
        <v>0</v>
      </c>
      <c r="AA169" s="1">
        <f t="shared" si="78"/>
        <v>0</v>
      </c>
      <c r="AB169" s="1">
        <f t="shared" si="78"/>
        <v>0</v>
      </c>
      <c r="AC169" s="1">
        <f t="shared" si="78"/>
        <v>0</v>
      </c>
      <c r="AD169" s="1">
        <f t="shared" si="78"/>
        <v>0</v>
      </c>
      <c r="AE169" s="1">
        <f t="shared" si="78"/>
        <v>0</v>
      </c>
      <c r="AF169" s="1">
        <f t="shared" si="78"/>
        <v>0</v>
      </c>
      <c r="AG169" s="1">
        <f t="shared" si="78"/>
        <v>0</v>
      </c>
      <c r="AH169" s="1">
        <f aca="true" t="shared" si="79" ref="AH169:AZ169">AH111*AH$127</f>
        <v>0</v>
      </c>
      <c r="AI169" s="1">
        <f t="shared" si="79"/>
        <v>0</v>
      </c>
      <c r="AJ169" s="1">
        <f t="shared" si="79"/>
        <v>0</v>
      </c>
      <c r="AK169" s="1">
        <f t="shared" si="79"/>
        <v>0</v>
      </c>
      <c r="AL169" s="1">
        <f t="shared" si="79"/>
        <v>0</v>
      </c>
      <c r="AM169" s="1">
        <f t="shared" si="79"/>
        <v>0</v>
      </c>
      <c r="AN169" s="1">
        <f t="shared" si="79"/>
        <v>0</v>
      </c>
      <c r="AO169" s="1">
        <f t="shared" si="79"/>
        <v>0</v>
      </c>
      <c r="AP169" s="1">
        <f t="shared" si="79"/>
        <v>0</v>
      </c>
      <c r="AQ169" s="1">
        <f t="shared" si="79"/>
        <v>0</v>
      </c>
      <c r="AR169" s="1">
        <f t="shared" si="79"/>
        <v>0</v>
      </c>
      <c r="AS169" s="1">
        <f t="shared" si="79"/>
        <v>0</v>
      </c>
      <c r="AT169" s="1">
        <f t="shared" si="79"/>
        <v>0</v>
      </c>
      <c r="AU169" s="1">
        <f t="shared" si="79"/>
        <v>0</v>
      </c>
      <c r="AV169" s="1">
        <f t="shared" si="79"/>
        <v>0</v>
      </c>
      <c r="AW169" s="1">
        <f t="shared" si="79"/>
        <v>0</v>
      </c>
      <c r="AX169" s="1">
        <f t="shared" si="79"/>
        <v>0</v>
      </c>
      <c r="AY169" s="1">
        <f t="shared" si="79"/>
        <v>0</v>
      </c>
      <c r="AZ169" s="1">
        <f t="shared" si="79"/>
        <v>0</v>
      </c>
      <c r="BA169" s="1">
        <f t="shared" si="71"/>
        <v>0</v>
      </c>
    </row>
    <row r="170" spans="1:53" ht="12.75" hidden="1">
      <c r="A170" s="1" t="s">
        <v>85</v>
      </c>
      <c r="B170" s="1">
        <f aca="true" t="shared" si="80" ref="B170:AG170">B112*B$127</f>
        <v>0</v>
      </c>
      <c r="C170" s="1">
        <f t="shared" si="80"/>
        <v>0</v>
      </c>
      <c r="D170" s="1">
        <f t="shared" si="80"/>
        <v>0</v>
      </c>
      <c r="E170" s="1">
        <f t="shared" si="80"/>
        <v>0</v>
      </c>
      <c r="F170" s="1">
        <f t="shared" si="80"/>
        <v>0</v>
      </c>
      <c r="G170" s="1">
        <f t="shared" si="80"/>
        <v>0</v>
      </c>
      <c r="H170" s="1">
        <f t="shared" si="80"/>
        <v>0</v>
      </c>
      <c r="I170" s="1">
        <f t="shared" si="80"/>
        <v>0</v>
      </c>
      <c r="J170" s="1">
        <f t="shared" si="80"/>
        <v>0</v>
      </c>
      <c r="K170" s="1">
        <f t="shared" si="80"/>
        <v>0</v>
      </c>
      <c r="L170" s="1">
        <f t="shared" si="80"/>
        <v>0</v>
      </c>
      <c r="M170" s="1">
        <f t="shared" si="80"/>
        <v>0</v>
      </c>
      <c r="N170" s="1">
        <f t="shared" si="80"/>
        <v>0</v>
      </c>
      <c r="O170" s="1">
        <f t="shared" si="80"/>
        <v>0</v>
      </c>
      <c r="P170" s="1">
        <f t="shared" si="80"/>
        <v>0</v>
      </c>
      <c r="Q170" s="1">
        <f t="shared" si="80"/>
        <v>0</v>
      </c>
      <c r="R170" s="1">
        <f t="shared" si="80"/>
        <v>0</v>
      </c>
      <c r="S170" s="1">
        <f t="shared" si="80"/>
        <v>0</v>
      </c>
      <c r="T170" s="1">
        <f t="shared" si="80"/>
        <v>0</v>
      </c>
      <c r="U170" s="1">
        <f t="shared" si="80"/>
        <v>0</v>
      </c>
      <c r="V170" s="1">
        <f t="shared" si="80"/>
        <v>0</v>
      </c>
      <c r="W170" s="1">
        <f t="shared" si="80"/>
        <v>0</v>
      </c>
      <c r="X170" s="1">
        <f t="shared" si="80"/>
        <v>0</v>
      </c>
      <c r="Y170" s="1">
        <f t="shared" si="80"/>
        <v>0</v>
      </c>
      <c r="Z170" s="1">
        <f t="shared" si="80"/>
        <v>0</v>
      </c>
      <c r="AA170" s="1">
        <f t="shared" si="80"/>
        <v>0</v>
      </c>
      <c r="AB170" s="1">
        <f t="shared" si="80"/>
        <v>0</v>
      </c>
      <c r="AC170" s="1">
        <f t="shared" si="80"/>
        <v>0</v>
      </c>
      <c r="AD170" s="1">
        <f t="shared" si="80"/>
        <v>0</v>
      </c>
      <c r="AE170" s="1">
        <f t="shared" si="80"/>
        <v>0</v>
      </c>
      <c r="AF170" s="1">
        <f t="shared" si="80"/>
        <v>0</v>
      </c>
      <c r="AG170" s="1">
        <f t="shared" si="80"/>
        <v>0</v>
      </c>
      <c r="AH170" s="1">
        <f aca="true" t="shared" si="81" ref="AH170:AZ170">AH112*AH$127</f>
        <v>0</v>
      </c>
      <c r="AI170" s="1">
        <f t="shared" si="81"/>
        <v>0</v>
      </c>
      <c r="AJ170" s="1">
        <f t="shared" si="81"/>
        <v>0</v>
      </c>
      <c r="AK170" s="1">
        <f t="shared" si="81"/>
        <v>0</v>
      </c>
      <c r="AL170" s="1">
        <f t="shared" si="81"/>
        <v>0</v>
      </c>
      <c r="AM170" s="1">
        <f t="shared" si="81"/>
        <v>0</v>
      </c>
      <c r="AN170" s="1">
        <f t="shared" si="81"/>
        <v>0</v>
      </c>
      <c r="AO170" s="1">
        <f t="shared" si="81"/>
        <v>0</v>
      </c>
      <c r="AP170" s="1">
        <f t="shared" si="81"/>
        <v>0</v>
      </c>
      <c r="AQ170" s="1">
        <f t="shared" si="81"/>
        <v>0</v>
      </c>
      <c r="AR170" s="1">
        <f t="shared" si="81"/>
        <v>0</v>
      </c>
      <c r="AS170" s="1">
        <f t="shared" si="81"/>
        <v>0</v>
      </c>
      <c r="AT170" s="1">
        <f t="shared" si="81"/>
        <v>0</v>
      </c>
      <c r="AU170" s="1">
        <f t="shared" si="81"/>
        <v>0</v>
      </c>
      <c r="AV170" s="1">
        <f t="shared" si="81"/>
        <v>0</v>
      </c>
      <c r="AW170" s="1">
        <f t="shared" si="81"/>
        <v>0</v>
      </c>
      <c r="AX170" s="1">
        <f t="shared" si="81"/>
        <v>0</v>
      </c>
      <c r="AY170" s="1">
        <f t="shared" si="81"/>
        <v>0</v>
      </c>
      <c r="AZ170" s="1">
        <f t="shared" si="81"/>
        <v>0</v>
      </c>
      <c r="BA170" s="1">
        <f t="shared" si="71"/>
        <v>0</v>
      </c>
    </row>
    <row r="171" spans="1:53" ht="12.75" hidden="1">
      <c r="A171" s="1" t="s">
        <v>87</v>
      </c>
      <c r="B171" s="1">
        <f aca="true" t="shared" si="82" ref="B171:AG171">B113*B$127</f>
        <v>0</v>
      </c>
      <c r="C171" s="1">
        <f t="shared" si="82"/>
        <v>0</v>
      </c>
      <c r="D171" s="1">
        <f t="shared" si="82"/>
        <v>0</v>
      </c>
      <c r="E171" s="1">
        <f t="shared" si="82"/>
        <v>0</v>
      </c>
      <c r="F171" s="1">
        <f t="shared" si="82"/>
        <v>0</v>
      </c>
      <c r="G171" s="1">
        <f t="shared" si="82"/>
        <v>0</v>
      </c>
      <c r="H171" s="1">
        <f t="shared" si="82"/>
        <v>0</v>
      </c>
      <c r="I171" s="1">
        <f t="shared" si="82"/>
        <v>0</v>
      </c>
      <c r="J171" s="1">
        <f t="shared" si="82"/>
        <v>0</v>
      </c>
      <c r="K171" s="1">
        <f t="shared" si="82"/>
        <v>0</v>
      </c>
      <c r="L171" s="1">
        <f t="shared" si="82"/>
        <v>0</v>
      </c>
      <c r="M171" s="1">
        <f t="shared" si="82"/>
        <v>0</v>
      </c>
      <c r="N171" s="1">
        <f t="shared" si="82"/>
        <v>0</v>
      </c>
      <c r="O171" s="1">
        <f t="shared" si="82"/>
        <v>0</v>
      </c>
      <c r="P171" s="1">
        <f t="shared" si="82"/>
        <v>0</v>
      </c>
      <c r="Q171" s="1">
        <f t="shared" si="82"/>
        <v>0</v>
      </c>
      <c r="R171" s="1">
        <f t="shared" si="82"/>
        <v>0</v>
      </c>
      <c r="S171" s="1">
        <f t="shared" si="82"/>
        <v>0</v>
      </c>
      <c r="T171" s="1">
        <f t="shared" si="82"/>
        <v>0</v>
      </c>
      <c r="U171" s="1">
        <f t="shared" si="82"/>
        <v>0</v>
      </c>
      <c r="V171" s="1">
        <f t="shared" si="82"/>
        <v>0</v>
      </c>
      <c r="W171" s="1">
        <f t="shared" si="82"/>
        <v>0</v>
      </c>
      <c r="X171" s="1">
        <f t="shared" si="82"/>
        <v>0</v>
      </c>
      <c r="Y171" s="1">
        <f t="shared" si="82"/>
        <v>0</v>
      </c>
      <c r="Z171" s="1">
        <f t="shared" si="82"/>
        <v>0</v>
      </c>
      <c r="AA171" s="1">
        <f t="shared" si="82"/>
        <v>0</v>
      </c>
      <c r="AB171" s="1">
        <f t="shared" si="82"/>
        <v>0</v>
      </c>
      <c r="AC171" s="1">
        <f t="shared" si="82"/>
        <v>0</v>
      </c>
      <c r="AD171" s="1">
        <f t="shared" si="82"/>
        <v>0</v>
      </c>
      <c r="AE171" s="1">
        <f t="shared" si="82"/>
        <v>0</v>
      </c>
      <c r="AF171" s="1">
        <f t="shared" si="82"/>
        <v>0</v>
      </c>
      <c r="AG171" s="1">
        <f t="shared" si="82"/>
        <v>0</v>
      </c>
      <c r="AH171" s="1">
        <f aca="true" t="shared" si="83" ref="AH171:AZ171">AH113*AH$127</f>
        <v>0</v>
      </c>
      <c r="AI171" s="1">
        <f t="shared" si="83"/>
        <v>0</v>
      </c>
      <c r="AJ171" s="1">
        <f t="shared" si="83"/>
        <v>0</v>
      </c>
      <c r="AK171" s="1">
        <f t="shared" si="83"/>
        <v>0</v>
      </c>
      <c r="AL171" s="1">
        <f t="shared" si="83"/>
        <v>0</v>
      </c>
      <c r="AM171" s="1">
        <f t="shared" si="83"/>
        <v>0</v>
      </c>
      <c r="AN171" s="1">
        <f t="shared" si="83"/>
        <v>0</v>
      </c>
      <c r="AO171" s="1">
        <f t="shared" si="83"/>
        <v>0</v>
      </c>
      <c r="AP171" s="1">
        <f t="shared" si="83"/>
        <v>0</v>
      </c>
      <c r="AQ171" s="1">
        <f t="shared" si="83"/>
        <v>0</v>
      </c>
      <c r="AR171" s="1">
        <f t="shared" si="83"/>
        <v>0</v>
      </c>
      <c r="AS171" s="1">
        <f t="shared" si="83"/>
        <v>0</v>
      </c>
      <c r="AT171" s="1">
        <f t="shared" si="83"/>
        <v>0</v>
      </c>
      <c r="AU171" s="1">
        <f t="shared" si="83"/>
        <v>0</v>
      </c>
      <c r="AV171" s="1">
        <f t="shared" si="83"/>
        <v>0</v>
      </c>
      <c r="AW171" s="1">
        <f t="shared" si="83"/>
        <v>0</v>
      </c>
      <c r="AX171" s="1">
        <f t="shared" si="83"/>
        <v>0</v>
      </c>
      <c r="AY171" s="1">
        <f t="shared" si="83"/>
        <v>0</v>
      </c>
      <c r="AZ171" s="1">
        <f t="shared" si="83"/>
        <v>0</v>
      </c>
      <c r="BA171" s="1">
        <f t="shared" si="71"/>
        <v>0</v>
      </c>
    </row>
    <row r="172" spans="1:53" ht="12.75" hidden="1">
      <c r="A172" s="1" t="s">
        <v>89</v>
      </c>
      <c r="B172" s="1">
        <f aca="true" t="shared" si="84" ref="B172:AG172">B114*B$127</f>
        <v>0</v>
      </c>
      <c r="C172" s="1">
        <f t="shared" si="84"/>
        <v>0</v>
      </c>
      <c r="D172" s="1">
        <f t="shared" si="84"/>
        <v>0</v>
      </c>
      <c r="E172" s="1">
        <f t="shared" si="84"/>
        <v>0</v>
      </c>
      <c r="F172" s="1">
        <f t="shared" si="84"/>
        <v>0</v>
      </c>
      <c r="G172" s="1">
        <f t="shared" si="84"/>
        <v>0</v>
      </c>
      <c r="H172" s="1">
        <f t="shared" si="84"/>
        <v>0</v>
      </c>
      <c r="I172" s="1">
        <f t="shared" si="84"/>
        <v>0</v>
      </c>
      <c r="J172" s="1">
        <f t="shared" si="84"/>
        <v>0</v>
      </c>
      <c r="K172" s="1">
        <f t="shared" si="84"/>
        <v>0</v>
      </c>
      <c r="L172" s="1">
        <f t="shared" si="84"/>
        <v>0</v>
      </c>
      <c r="M172" s="1">
        <f t="shared" si="84"/>
        <v>0</v>
      </c>
      <c r="N172" s="1">
        <f t="shared" si="84"/>
        <v>0</v>
      </c>
      <c r="O172" s="1">
        <f t="shared" si="84"/>
        <v>0</v>
      </c>
      <c r="P172" s="1">
        <f t="shared" si="84"/>
        <v>0</v>
      </c>
      <c r="Q172" s="1">
        <f t="shared" si="84"/>
        <v>0</v>
      </c>
      <c r="R172" s="1">
        <f t="shared" si="84"/>
        <v>0</v>
      </c>
      <c r="S172" s="1">
        <f t="shared" si="84"/>
        <v>0</v>
      </c>
      <c r="T172" s="1">
        <f t="shared" si="84"/>
        <v>0</v>
      </c>
      <c r="U172" s="1">
        <f t="shared" si="84"/>
        <v>0</v>
      </c>
      <c r="V172" s="1">
        <f t="shared" si="84"/>
        <v>0</v>
      </c>
      <c r="W172" s="1">
        <f t="shared" si="84"/>
        <v>0</v>
      </c>
      <c r="X172" s="1">
        <f t="shared" si="84"/>
        <v>0</v>
      </c>
      <c r="Y172" s="1">
        <f t="shared" si="84"/>
        <v>0</v>
      </c>
      <c r="Z172" s="1">
        <f t="shared" si="84"/>
        <v>0</v>
      </c>
      <c r="AA172" s="1">
        <f t="shared" si="84"/>
        <v>0</v>
      </c>
      <c r="AB172" s="1">
        <f t="shared" si="84"/>
        <v>0</v>
      </c>
      <c r="AC172" s="1">
        <f t="shared" si="84"/>
        <v>0</v>
      </c>
      <c r="AD172" s="1">
        <f t="shared" si="84"/>
        <v>0</v>
      </c>
      <c r="AE172" s="1">
        <f t="shared" si="84"/>
        <v>0</v>
      </c>
      <c r="AF172" s="1">
        <f t="shared" si="84"/>
        <v>0</v>
      </c>
      <c r="AG172" s="1">
        <f t="shared" si="84"/>
        <v>0</v>
      </c>
      <c r="AH172" s="1">
        <f aca="true" t="shared" si="85" ref="AH172:AZ172">AH114*AH$127</f>
        <v>0</v>
      </c>
      <c r="AI172" s="1">
        <f t="shared" si="85"/>
        <v>0</v>
      </c>
      <c r="AJ172" s="1">
        <f t="shared" si="85"/>
        <v>0</v>
      </c>
      <c r="AK172" s="1">
        <f t="shared" si="85"/>
        <v>0</v>
      </c>
      <c r="AL172" s="1">
        <f t="shared" si="85"/>
        <v>0</v>
      </c>
      <c r="AM172" s="1">
        <f t="shared" si="85"/>
        <v>0</v>
      </c>
      <c r="AN172" s="1">
        <f t="shared" si="85"/>
        <v>0</v>
      </c>
      <c r="AO172" s="1">
        <f t="shared" si="85"/>
        <v>0</v>
      </c>
      <c r="AP172" s="1">
        <f t="shared" si="85"/>
        <v>0</v>
      </c>
      <c r="AQ172" s="1">
        <f t="shared" si="85"/>
        <v>0</v>
      </c>
      <c r="AR172" s="1">
        <f t="shared" si="85"/>
        <v>0</v>
      </c>
      <c r="AS172" s="1">
        <f t="shared" si="85"/>
        <v>0</v>
      </c>
      <c r="AT172" s="1">
        <f t="shared" si="85"/>
        <v>0</v>
      </c>
      <c r="AU172" s="1">
        <f t="shared" si="85"/>
        <v>0</v>
      </c>
      <c r="AV172" s="1">
        <f t="shared" si="85"/>
        <v>0</v>
      </c>
      <c r="AW172" s="1">
        <f t="shared" si="85"/>
        <v>0</v>
      </c>
      <c r="AX172" s="1">
        <f t="shared" si="85"/>
        <v>0</v>
      </c>
      <c r="AY172" s="1">
        <f t="shared" si="85"/>
        <v>0</v>
      </c>
      <c r="AZ172" s="1">
        <f t="shared" si="85"/>
        <v>0</v>
      </c>
      <c r="BA172" s="1">
        <f t="shared" si="71"/>
        <v>0</v>
      </c>
    </row>
    <row r="173" spans="1:53" ht="12.75" hidden="1">
      <c r="A173" s="1" t="s">
        <v>91</v>
      </c>
      <c r="B173" s="1">
        <f aca="true" t="shared" si="86" ref="B173:AG173">B115*B$127</f>
        <v>0</v>
      </c>
      <c r="C173" s="1">
        <f t="shared" si="86"/>
        <v>0</v>
      </c>
      <c r="D173" s="1">
        <f t="shared" si="86"/>
        <v>0</v>
      </c>
      <c r="E173" s="1">
        <f t="shared" si="86"/>
        <v>0</v>
      </c>
      <c r="F173" s="1">
        <f t="shared" si="86"/>
        <v>0</v>
      </c>
      <c r="G173" s="1">
        <f t="shared" si="86"/>
        <v>0</v>
      </c>
      <c r="H173" s="1">
        <f t="shared" si="86"/>
        <v>0</v>
      </c>
      <c r="I173" s="1">
        <f t="shared" si="86"/>
        <v>0</v>
      </c>
      <c r="J173" s="1">
        <f t="shared" si="86"/>
        <v>0</v>
      </c>
      <c r="K173" s="1">
        <f t="shared" si="86"/>
        <v>0</v>
      </c>
      <c r="L173" s="1">
        <f t="shared" si="86"/>
        <v>0</v>
      </c>
      <c r="M173" s="1">
        <f t="shared" si="86"/>
        <v>0</v>
      </c>
      <c r="N173" s="1">
        <f t="shared" si="86"/>
        <v>0</v>
      </c>
      <c r="O173" s="1">
        <f t="shared" si="86"/>
        <v>0</v>
      </c>
      <c r="P173" s="1">
        <f t="shared" si="86"/>
        <v>0</v>
      </c>
      <c r="Q173" s="1">
        <f t="shared" si="86"/>
        <v>0</v>
      </c>
      <c r="R173" s="1">
        <f t="shared" si="86"/>
        <v>0</v>
      </c>
      <c r="S173" s="1">
        <f t="shared" si="86"/>
        <v>0</v>
      </c>
      <c r="T173" s="1">
        <f t="shared" si="86"/>
        <v>0</v>
      </c>
      <c r="U173" s="1">
        <f t="shared" si="86"/>
        <v>0</v>
      </c>
      <c r="V173" s="1">
        <f t="shared" si="86"/>
        <v>0</v>
      </c>
      <c r="W173" s="1">
        <f t="shared" si="86"/>
        <v>0</v>
      </c>
      <c r="X173" s="1">
        <f t="shared" si="86"/>
        <v>0</v>
      </c>
      <c r="Y173" s="1">
        <f t="shared" si="86"/>
        <v>0</v>
      </c>
      <c r="Z173" s="1">
        <f t="shared" si="86"/>
        <v>0</v>
      </c>
      <c r="AA173" s="1">
        <f t="shared" si="86"/>
        <v>0</v>
      </c>
      <c r="AB173" s="1">
        <f t="shared" si="86"/>
        <v>0</v>
      </c>
      <c r="AC173" s="1">
        <f t="shared" si="86"/>
        <v>0</v>
      </c>
      <c r="AD173" s="1">
        <f t="shared" si="86"/>
        <v>0</v>
      </c>
      <c r="AE173" s="1">
        <f t="shared" si="86"/>
        <v>0</v>
      </c>
      <c r="AF173" s="1">
        <f t="shared" si="86"/>
        <v>0</v>
      </c>
      <c r="AG173" s="1">
        <f t="shared" si="86"/>
        <v>0</v>
      </c>
      <c r="AH173" s="1">
        <f aca="true" t="shared" si="87" ref="AH173:AZ173">AH115*AH$127</f>
        <v>0</v>
      </c>
      <c r="AI173" s="1">
        <f t="shared" si="87"/>
        <v>0</v>
      </c>
      <c r="AJ173" s="1">
        <f t="shared" si="87"/>
        <v>0</v>
      </c>
      <c r="AK173" s="1">
        <f t="shared" si="87"/>
        <v>0</v>
      </c>
      <c r="AL173" s="1">
        <f t="shared" si="87"/>
        <v>0</v>
      </c>
      <c r="AM173" s="1">
        <f t="shared" si="87"/>
        <v>0</v>
      </c>
      <c r="AN173" s="1">
        <f t="shared" si="87"/>
        <v>0</v>
      </c>
      <c r="AO173" s="1">
        <f t="shared" si="87"/>
        <v>0</v>
      </c>
      <c r="AP173" s="1">
        <f t="shared" si="87"/>
        <v>0</v>
      </c>
      <c r="AQ173" s="1">
        <f t="shared" si="87"/>
        <v>0</v>
      </c>
      <c r="AR173" s="1">
        <f t="shared" si="87"/>
        <v>0</v>
      </c>
      <c r="AS173" s="1">
        <f t="shared" si="87"/>
        <v>0</v>
      </c>
      <c r="AT173" s="1">
        <f t="shared" si="87"/>
        <v>0</v>
      </c>
      <c r="AU173" s="1">
        <f t="shared" si="87"/>
        <v>0</v>
      </c>
      <c r="AV173" s="1">
        <f t="shared" si="87"/>
        <v>0</v>
      </c>
      <c r="AW173" s="1">
        <f t="shared" si="87"/>
        <v>0</v>
      </c>
      <c r="AX173" s="1">
        <f t="shared" si="87"/>
        <v>0</v>
      </c>
      <c r="AY173" s="1">
        <f t="shared" si="87"/>
        <v>0</v>
      </c>
      <c r="AZ173" s="1">
        <f t="shared" si="87"/>
        <v>0</v>
      </c>
      <c r="BA173" s="1">
        <f t="shared" si="71"/>
        <v>0</v>
      </c>
    </row>
    <row r="174" spans="1:53" ht="12.75" hidden="1">
      <c r="A174" s="1" t="s">
        <v>156</v>
      </c>
      <c r="B174" s="1">
        <f aca="true" t="shared" si="88" ref="B174:AG174">B116*B$127</f>
        <v>0</v>
      </c>
      <c r="C174" s="1">
        <f t="shared" si="88"/>
        <v>0</v>
      </c>
      <c r="D174" s="1">
        <f t="shared" si="88"/>
        <v>0</v>
      </c>
      <c r="E174" s="1">
        <f t="shared" si="88"/>
        <v>0</v>
      </c>
      <c r="F174" s="1">
        <f t="shared" si="88"/>
        <v>0</v>
      </c>
      <c r="G174" s="1">
        <f t="shared" si="88"/>
        <v>0</v>
      </c>
      <c r="H174" s="1">
        <f t="shared" si="88"/>
        <v>0</v>
      </c>
      <c r="I174" s="1">
        <f t="shared" si="88"/>
        <v>0</v>
      </c>
      <c r="J174" s="1">
        <f t="shared" si="88"/>
        <v>0</v>
      </c>
      <c r="K174" s="1">
        <f t="shared" si="88"/>
        <v>0</v>
      </c>
      <c r="L174" s="1">
        <f t="shared" si="88"/>
        <v>0</v>
      </c>
      <c r="M174" s="1">
        <f t="shared" si="88"/>
        <v>0</v>
      </c>
      <c r="N174" s="1">
        <f t="shared" si="88"/>
        <v>0</v>
      </c>
      <c r="O174" s="1">
        <f t="shared" si="88"/>
        <v>0</v>
      </c>
      <c r="P174" s="1">
        <f t="shared" si="88"/>
        <v>0</v>
      </c>
      <c r="Q174" s="1">
        <f t="shared" si="88"/>
        <v>0</v>
      </c>
      <c r="R174" s="1">
        <f t="shared" si="88"/>
        <v>0</v>
      </c>
      <c r="S174" s="1">
        <f t="shared" si="88"/>
        <v>0</v>
      </c>
      <c r="T174" s="1">
        <f t="shared" si="88"/>
        <v>0</v>
      </c>
      <c r="U174" s="1">
        <f t="shared" si="88"/>
        <v>0</v>
      </c>
      <c r="V174" s="1">
        <f t="shared" si="88"/>
        <v>0</v>
      </c>
      <c r="W174" s="1">
        <f t="shared" si="88"/>
        <v>0</v>
      </c>
      <c r="X174" s="1">
        <f t="shared" si="88"/>
        <v>0</v>
      </c>
      <c r="Y174" s="1">
        <f t="shared" si="88"/>
        <v>0</v>
      </c>
      <c r="Z174" s="1">
        <f t="shared" si="88"/>
        <v>0</v>
      </c>
      <c r="AA174" s="1">
        <f t="shared" si="88"/>
        <v>0</v>
      </c>
      <c r="AB174" s="1">
        <f t="shared" si="88"/>
        <v>0</v>
      </c>
      <c r="AC174" s="1">
        <f t="shared" si="88"/>
        <v>0</v>
      </c>
      <c r="AD174" s="1">
        <f t="shared" si="88"/>
        <v>0</v>
      </c>
      <c r="AE174" s="1">
        <f t="shared" si="88"/>
        <v>0</v>
      </c>
      <c r="AF174" s="1">
        <f t="shared" si="88"/>
        <v>0</v>
      </c>
      <c r="AG174" s="1">
        <f t="shared" si="88"/>
        <v>0</v>
      </c>
      <c r="AH174" s="1">
        <f aca="true" t="shared" si="89" ref="AH174:AZ174">AH116*AH$127</f>
        <v>0</v>
      </c>
      <c r="AI174" s="1">
        <f t="shared" si="89"/>
        <v>0</v>
      </c>
      <c r="AJ174" s="1">
        <f t="shared" si="89"/>
        <v>0</v>
      </c>
      <c r="AK174" s="1">
        <f t="shared" si="89"/>
        <v>0</v>
      </c>
      <c r="AL174" s="1">
        <f t="shared" si="89"/>
        <v>0</v>
      </c>
      <c r="AM174" s="1">
        <f t="shared" si="89"/>
        <v>0</v>
      </c>
      <c r="AN174" s="1">
        <f t="shared" si="89"/>
        <v>0</v>
      </c>
      <c r="AO174" s="1">
        <f t="shared" si="89"/>
        <v>0</v>
      </c>
      <c r="AP174" s="1">
        <f t="shared" si="89"/>
        <v>0</v>
      </c>
      <c r="AQ174" s="1">
        <f t="shared" si="89"/>
        <v>0</v>
      </c>
      <c r="AR174" s="1">
        <f t="shared" si="89"/>
        <v>0</v>
      </c>
      <c r="AS174" s="1">
        <f t="shared" si="89"/>
        <v>0</v>
      </c>
      <c r="AT174" s="1">
        <f t="shared" si="89"/>
        <v>0</v>
      </c>
      <c r="AU174" s="1">
        <f t="shared" si="89"/>
        <v>0</v>
      </c>
      <c r="AV174" s="1">
        <f t="shared" si="89"/>
        <v>0</v>
      </c>
      <c r="AW174" s="1">
        <f t="shared" si="89"/>
        <v>0</v>
      </c>
      <c r="AX174" s="1">
        <f t="shared" si="89"/>
        <v>0</v>
      </c>
      <c r="AY174" s="1">
        <f t="shared" si="89"/>
        <v>0</v>
      </c>
      <c r="AZ174" s="1">
        <f t="shared" si="89"/>
        <v>0</v>
      </c>
      <c r="BA174" s="1">
        <f t="shared" si="71"/>
        <v>0</v>
      </c>
    </row>
    <row r="175" spans="1:53" ht="12.75" hidden="1">
      <c r="A175" s="1" t="s">
        <v>95</v>
      </c>
      <c r="B175" s="1">
        <f aca="true" t="shared" si="90" ref="B175:AG175">B117*B$127</f>
        <v>0</v>
      </c>
      <c r="C175" s="1">
        <f t="shared" si="90"/>
        <v>0</v>
      </c>
      <c r="D175" s="1">
        <f t="shared" si="90"/>
        <v>0</v>
      </c>
      <c r="E175" s="1">
        <f t="shared" si="90"/>
        <v>0</v>
      </c>
      <c r="F175" s="1">
        <f t="shared" si="90"/>
        <v>0</v>
      </c>
      <c r="G175" s="1">
        <f t="shared" si="90"/>
        <v>0</v>
      </c>
      <c r="H175" s="1">
        <f t="shared" si="90"/>
        <v>0</v>
      </c>
      <c r="I175" s="1">
        <f t="shared" si="90"/>
        <v>0</v>
      </c>
      <c r="J175" s="1">
        <f t="shared" si="90"/>
        <v>0</v>
      </c>
      <c r="K175" s="1">
        <f t="shared" si="90"/>
        <v>0</v>
      </c>
      <c r="L175" s="1">
        <f t="shared" si="90"/>
        <v>0</v>
      </c>
      <c r="M175" s="1">
        <f t="shared" si="90"/>
        <v>0</v>
      </c>
      <c r="N175" s="1">
        <f t="shared" si="90"/>
        <v>0</v>
      </c>
      <c r="O175" s="1">
        <f t="shared" si="90"/>
        <v>0</v>
      </c>
      <c r="P175" s="1">
        <f t="shared" si="90"/>
        <v>0</v>
      </c>
      <c r="Q175" s="1">
        <f t="shared" si="90"/>
        <v>0</v>
      </c>
      <c r="R175" s="1">
        <f t="shared" si="90"/>
        <v>0</v>
      </c>
      <c r="S175" s="1">
        <f t="shared" si="90"/>
        <v>0</v>
      </c>
      <c r="T175" s="1">
        <f t="shared" si="90"/>
        <v>0</v>
      </c>
      <c r="U175" s="1">
        <f t="shared" si="90"/>
        <v>0</v>
      </c>
      <c r="V175" s="1">
        <f t="shared" si="90"/>
        <v>0</v>
      </c>
      <c r="W175" s="1">
        <f t="shared" si="90"/>
        <v>0</v>
      </c>
      <c r="X175" s="1">
        <f t="shared" si="90"/>
        <v>0</v>
      </c>
      <c r="Y175" s="1">
        <f t="shared" si="90"/>
        <v>0</v>
      </c>
      <c r="Z175" s="1">
        <f t="shared" si="90"/>
        <v>0</v>
      </c>
      <c r="AA175" s="1">
        <f t="shared" si="90"/>
        <v>0</v>
      </c>
      <c r="AB175" s="1">
        <f t="shared" si="90"/>
        <v>0</v>
      </c>
      <c r="AC175" s="1">
        <f t="shared" si="90"/>
        <v>0</v>
      </c>
      <c r="AD175" s="1">
        <f t="shared" si="90"/>
        <v>0</v>
      </c>
      <c r="AE175" s="1">
        <f t="shared" si="90"/>
        <v>0</v>
      </c>
      <c r="AF175" s="1">
        <f t="shared" si="90"/>
        <v>0</v>
      </c>
      <c r="AG175" s="1">
        <f t="shared" si="90"/>
        <v>0</v>
      </c>
      <c r="AH175" s="1">
        <f aca="true" t="shared" si="91" ref="AH175:AZ175">AH117*AH$127</f>
        <v>0</v>
      </c>
      <c r="AI175" s="1">
        <f t="shared" si="91"/>
        <v>0</v>
      </c>
      <c r="AJ175" s="1">
        <f t="shared" si="91"/>
        <v>0</v>
      </c>
      <c r="AK175" s="1">
        <f t="shared" si="91"/>
        <v>0</v>
      </c>
      <c r="AL175" s="1">
        <f t="shared" si="91"/>
        <v>0</v>
      </c>
      <c r="AM175" s="1">
        <f t="shared" si="91"/>
        <v>0</v>
      </c>
      <c r="AN175" s="1">
        <f t="shared" si="91"/>
        <v>0</v>
      </c>
      <c r="AO175" s="1">
        <f t="shared" si="91"/>
        <v>0</v>
      </c>
      <c r="AP175" s="1">
        <f t="shared" si="91"/>
        <v>0</v>
      </c>
      <c r="AQ175" s="1">
        <f t="shared" si="91"/>
        <v>0</v>
      </c>
      <c r="AR175" s="1">
        <f t="shared" si="91"/>
        <v>0</v>
      </c>
      <c r="AS175" s="1">
        <f t="shared" si="91"/>
        <v>0</v>
      </c>
      <c r="AT175" s="1">
        <f t="shared" si="91"/>
        <v>0</v>
      </c>
      <c r="AU175" s="1">
        <f t="shared" si="91"/>
        <v>0</v>
      </c>
      <c r="AV175" s="1">
        <f t="shared" si="91"/>
        <v>0</v>
      </c>
      <c r="AW175" s="1">
        <f t="shared" si="91"/>
        <v>0</v>
      </c>
      <c r="AX175" s="1">
        <f t="shared" si="91"/>
        <v>0</v>
      </c>
      <c r="AY175" s="1">
        <f t="shared" si="91"/>
        <v>0</v>
      </c>
      <c r="AZ175" s="1">
        <f t="shared" si="91"/>
        <v>0</v>
      </c>
      <c r="BA175" s="1">
        <f t="shared" si="71"/>
        <v>0</v>
      </c>
    </row>
    <row r="176" spans="1:53" ht="12.75" hidden="1">
      <c r="A176" s="1" t="s">
        <v>97</v>
      </c>
      <c r="B176" s="1">
        <f aca="true" t="shared" si="92" ref="B176:AG176">B118*B$127</f>
        <v>0</v>
      </c>
      <c r="C176" s="1">
        <f t="shared" si="92"/>
        <v>0</v>
      </c>
      <c r="D176" s="1">
        <f t="shared" si="92"/>
        <v>0</v>
      </c>
      <c r="E176" s="1">
        <f t="shared" si="92"/>
        <v>0</v>
      </c>
      <c r="F176" s="1">
        <f t="shared" si="92"/>
        <v>0</v>
      </c>
      <c r="G176" s="1">
        <f t="shared" si="92"/>
        <v>0</v>
      </c>
      <c r="H176" s="1">
        <f t="shared" si="92"/>
        <v>0</v>
      </c>
      <c r="I176" s="1">
        <f t="shared" si="92"/>
        <v>0</v>
      </c>
      <c r="J176" s="1">
        <f t="shared" si="92"/>
        <v>0</v>
      </c>
      <c r="K176" s="1">
        <f t="shared" si="92"/>
        <v>0</v>
      </c>
      <c r="L176" s="1">
        <f t="shared" si="92"/>
        <v>0</v>
      </c>
      <c r="M176" s="1">
        <f t="shared" si="92"/>
        <v>0</v>
      </c>
      <c r="N176" s="1">
        <f t="shared" si="92"/>
        <v>0</v>
      </c>
      <c r="O176" s="1">
        <f t="shared" si="92"/>
        <v>0</v>
      </c>
      <c r="P176" s="1">
        <f t="shared" si="92"/>
        <v>0</v>
      </c>
      <c r="Q176" s="1">
        <f t="shared" si="92"/>
        <v>0</v>
      </c>
      <c r="R176" s="1">
        <f t="shared" si="92"/>
        <v>0</v>
      </c>
      <c r="S176" s="1">
        <f t="shared" si="92"/>
        <v>0</v>
      </c>
      <c r="T176" s="1">
        <f t="shared" si="92"/>
        <v>0</v>
      </c>
      <c r="U176" s="1">
        <f t="shared" si="92"/>
        <v>0</v>
      </c>
      <c r="V176" s="1">
        <f t="shared" si="92"/>
        <v>0</v>
      </c>
      <c r="W176" s="1">
        <f t="shared" si="92"/>
        <v>0</v>
      </c>
      <c r="X176" s="1">
        <f t="shared" si="92"/>
        <v>0</v>
      </c>
      <c r="Y176" s="1">
        <f t="shared" si="92"/>
        <v>0</v>
      </c>
      <c r="Z176" s="1">
        <f t="shared" si="92"/>
        <v>0</v>
      </c>
      <c r="AA176" s="1">
        <f t="shared" si="92"/>
        <v>0</v>
      </c>
      <c r="AB176" s="1">
        <f t="shared" si="92"/>
        <v>0</v>
      </c>
      <c r="AC176" s="1">
        <f t="shared" si="92"/>
        <v>0</v>
      </c>
      <c r="AD176" s="1">
        <f t="shared" si="92"/>
        <v>0</v>
      </c>
      <c r="AE176" s="1">
        <f t="shared" si="92"/>
        <v>0</v>
      </c>
      <c r="AF176" s="1">
        <f t="shared" si="92"/>
        <v>0</v>
      </c>
      <c r="AG176" s="1">
        <f t="shared" si="92"/>
        <v>0</v>
      </c>
      <c r="AH176" s="1">
        <f aca="true" t="shared" si="93" ref="AH176:AZ176">AH118*AH$127</f>
        <v>0</v>
      </c>
      <c r="AI176" s="1">
        <f t="shared" si="93"/>
        <v>0</v>
      </c>
      <c r="AJ176" s="1">
        <f t="shared" si="93"/>
        <v>0</v>
      </c>
      <c r="AK176" s="1">
        <f t="shared" si="93"/>
        <v>0</v>
      </c>
      <c r="AL176" s="1">
        <f t="shared" si="93"/>
        <v>0</v>
      </c>
      <c r="AM176" s="1">
        <f t="shared" si="93"/>
        <v>0</v>
      </c>
      <c r="AN176" s="1">
        <f t="shared" si="93"/>
        <v>0</v>
      </c>
      <c r="AO176" s="1">
        <f t="shared" si="93"/>
        <v>0</v>
      </c>
      <c r="AP176" s="1">
        <f t="shared" si="93"/>
        <v>0</v>
      </c>
      <c r="AQ176" s="1">
        <f t="shared" si="93"/>
        <v>0</v>
      </c>
      <c r="AR176" s="1">
        <f t="shared" si="93"/>
        <v>0</v>
      </c>
      <c r="AS176" s="1">
        <f t="shared" si="93"/>
        <v>0</v>
      </c>
      <c r="AT176" s="1">
        <f t="shared" si="93"/>
        <v>0</v>
      </c>
      <c r="AU176" s="1">
        <f t="shared" si="93"/>
        <v>0</v>
      </c>
      <c r="AV176" s="1">
        <f t="shared" si="93"/>
        <v>0</v>
      </c>
      <c r="AW176" s="1">
        <f t="shared" si="93"/>
        <v>0</v>
      </c>
      <c r="AX176" s="1">
        <f t="shared" si="93"/>
        <v>0</v>
      </c>
      <c r="AY176" s="1">
        <f t="shared" si="93"/>
        <v>0</v>
      </c>
      <c r="AZ176" s="1">
        <f t="shared" si="93"/>
        <v>0</v>
      </c>
      <c r="BA176" s="1">
        <f t="shared" si="71"/>
        <v>0</v>
      </c>
    </row>
    <row r="177" spans="1:53" ht="12.75" hidden="1">
      <c r="A177" s="1" t="s">
        <v>99</v>
      </c>
      <c r="B177" s="1">
        <f aca="true" t="shared" si="94" ref="B177:AG177">B119*B$127</f>
        <v>0</v>
      </c>
      <c r="C177" s="1">
        <f t="shared" si="94"/>
        <v>0</v>
      </c>
      <c r="D177" s="1">
        <f t="shared" si="94"/>
        <v>0</v>
      </c>
      <c r="E177" s="1">
        <f t="shared" si="94"/>
        <v>0</v>
      </c>
      <c r="F177" s="1">
        <f t="shared" si="94"/>
        <v>0</v>
      </c>
      <c r="G177" s="1">
        <f t="shared" si="94"/>
        <v>0</v>
      </c>
      <c r="H177" s="1">
        <f t="shared" si="94"/>
        <v>0</v>
      </c>
      <c r="I177" s="1">
        <f t="shared" si="94"/>
        <v>0</v>
      </c>
      <c r="J177" s="1">
        <f t="shared" si="94"/>
        <v>0</v>
      </c>
      <c r="K177" s="1">
        <f t="shared" si="94"/>
        <v>0</v>
      </c>
      <c r="L177" s="1">
        <f t="shared" si="94"/>
        <v>0</v>
      </c>
      <c r="M177" s="1">
        <f t="shared" si="94"/>
        <v>0</v>
      </c>
      <c r="N177" s="1">
        <f t="shared" si="94"/>
        <v>0</v>
      </c>
      <c r="O177" s="1">
        <f t="shared" si="94"/>
        <v>0</v>
      </c>
      <c r="P177" s="1">
        <f t="shared" si="94"/>
        <v>0</v>
      </c>
      <c r="Q177" s="1">
        <f t="shared" si="94"/>
        <v>0</v>
      </c>
      <c r="R177" s="1">
        <f t="shared" si="94"/>
        <v>0</v>
      </c>
      <c r="S177" s="1">
        <f t="shared" si="94"/>
        <v>0</v>
      </c>
      <c r="T177" s="1">
        <f t="shared" si="94"/>
        <v>0</v>
      </c>
      <c r="U177" s="1">
        <f t="shared" si="94"/>
        <v>0</v>
      </c>
      <c r="V177" s="1">
        <f t="shared" si="94"/>
        <v>0</v>
      </c>
      <c r="W177" s="1">
        <f t="shared" si="94"/>
        <v>0</v>
      </c>
      <c r="X177" s="1">
        <f t="shared" si="94"/>
        <v>0</v>
      </c>
      <c r="Y177" s="1">
        <f t="shared" si="94"/>
        <v>0</v>
      </c>
      <c r="Z177" s="1">
        <f t="shared" si="94"/>
        <v>0</v>
      </c>
      <c r="AA177" s="1">
        <f t="shared" si="94"/>
        <v>0</v>
      </c>
      <c r="AB177" s="1">
        <f t="shared" si="94"/>
        <v>0</v>
      </c>
      <c r="AC177" s="1">
        <f t="shared" si="94"/>
        <v>0</v>
      </c>
      <c r="AD177" s="1">
        <f t="shared" si="94"/>
        <v>0</v>
      </c>
      <c r="AE177" s="1">
        <f t="shared" si="94"/>
        <v>0</v>
      </c>
      <c r="AF177" s="1">
        <f t="shared" si="94"/>
        <v>0</v>
      </c>
      <c r="AG177" s="1">
        <f t="shared" si="94"/>
        <v>0</v>
      </c>
      <c r="AH177" s="1">
        <f aca="true" t="shared" si="95" ref="AH177:AZ177">AH119*AH$127</f>
        <v>0</v>
      </c>
      <c r="AI177" s="1">
        <f t="shared" si="95"/>
        <v>0</v>
      </c>
      <c r="AJ177" s="1">
        <f t="shared" si="95"/>
        <v>0</v>
      </c>
      <c r="AK177" s="1">
        <f t="shared" si="95"/>
        <v>0</v>
      </c>
      <c r="AL177" s="1">
        <f t="shared" si="95"/>
        <v>0</v>
      </c>
      <c r="AM177" s="1">
        <f t="shared" si="95"/>
        <v>0</v>
      </c>
      <c r="AN177" s="1">
        <f t="shared" si="95"/>
        <v>0</v>
      </c>
      <c r="AO177" s="1">
        <f t="shared" si="95"/>
        <v>0</v>
      </c>
      <c r="AP177" s="1">
        <f t="shared" si="95"/>
        <v>0</v>
      </c>
      <c r="AQ177" s="1">
        <f t="shared" si="95"/>
        <v>0</v>
      </c>
      <c r="AR177" s="1">
        <f t="shared" si="95"/>
        <v>0</v>
      </c>
      <c r="AS177" s="1">
        <f t="shared" si="95"/>
        <v>0</v>
      </c>
      <c r="AT177" s="1">
        <f t="shared" si="95"/>
        <v>0</v>
      </c>
      <c r="AU177" s="1">
        <f t="shared" si="95"/>
        <v>0</v>
      </c>
      <c r="AV177" s="1">
        <f t="shared" si="95"/>
        <v>0</v>
      </c>
      <c r="AW177" s="1">
        <f t="shared" si="95"/>
        <v>0</v>
      </c>
      <c r="AX177" s="1">
        <f t="shared" si="95"/>
        <v>0</v>
      </c>
      <c r="AY177" s="1">
        <f t="shared" si="95"/>
        <v>0</v>
      </c>
      <c r="AZ177" s="1">
        <f t="shared" si="95"/>
        <v>0</v>
      </c>
      <c r="BA177" s="1">
        <f t="shared" si="71"/>
        <v>0</v>
      </c>
    </row>
    <row r="178" spans="1:53" ht="12.75" hidden="1">
      <c r="A178" s="1" t="s">
        <v>101</v>
      </c>
      <c r="B178" s="1">
        <f aca="true" t="shared" si="96" ref="B178:AG178">B120*B$127</f>
        <v>0</v>
      </c>
      <c r="C178" s="1">
        <f t="shared" si="96"/>
        <v>0</v>
      </c>
      <c r="D178" s="1">
        <f t="shared" si="96"/>
        <v>0</v>
      </c>
      <c r="E178" s="1">
        <f t="shared" si="96"/>
        <v>0</v>
      </c>
      <c r="F178" s="1">
        <f t="shared" si="96"/>
        <v>0</v>
      </c>
      <c r="G178" s="1">
        <f t="shared" si="96"/>
        <v>0</v>
      </c>
      <c r="H178" s="1">
        <f t="shared" si="96"/>
        <v>0</v>
      </c>
      <c r="I178" s="1">
        <f t="shared" si="96"/>
        <v>0</v>
      </c>
      <c r="J178" s="1">
        <f t="shared" si="96"/>
        <v>0</v>
      </c>
      <c r="K178" s="1">
        <f t="shared" si="96"/>
        <v>0</v>
      </c>
      <c r="L178" s="1">
        <f t="shared" si="96"/>
        <v>0</v>
      </c>
      <c r="M178" s="1">
        <f t="shared" si="96"/>
        <v>0</v>
      </c>
      <c r="N178" s="1">
        <f t="shared" si="96"/>
        <v>0</v>
      </c>
      <c r="O178" s="1">
        <f t="shared" si="96"/>
        <v>0</v>
      </c>
      <c r="P178" s="1">
        <f t="shared" si="96"/>
        <v>0</v>
      </c>
      <c r="Q178" s="1">
        <f t="shared" si="96"/>
        <v>0</v>
      </c>
      <c r="R178" s="1">
        <f t="shared" si="96"/>
        <v>0</v>
      </c>
      <c r="S178" s="1">
        <f t="shared" si="96"/>
        <v>0</v>
      </c>
      <c r="T178" s="1">
        <f t="shared" si="96"/>
        <v>0</v>
      </c>
      <c r="U178" s="1">
        <f t="shared" si="96"/>
        <v>0</v>
      </c>
      <c r="V178" s="1">
        <f t="shared" si="96"/>
        <v>0</v>
      </c>
      <c r="W178" s="1">
        <f t="shared" si="96"/>
        <v>0</v>
      </c>
      <c r="X178" s="1">
        <f t="shared" si="96"/>
        <v>0</v>
      </c>
      <c r="Y178" s="1">
        <f t="shared" si="96"/>
        <v>0</v>
      </c>
      <c r="Z178" s="1">
        <f t="shared" si="96"/>
        <v>0</v>
      </c>
      <c r="AA178" s="1">
        <f t="shared" si="96"/>
        <v>0</v>
      </c>
      <c r="AB178" s="1">
        <f t="shared" si="96"/>
        <v>0</v>
      </c>
      <c r="AC178" s="1">
        <f t="shared" si="96"/>
        <v>0</v>
      </c>
      <c r="AD178" s="1">
        <f t="shared" si="96"/>
        <v>0</v>
      </c>
      <c r="AE178" s="1">
        <f t="shared" si="96"/>
        <v>0</v>
      </c>
      <c r="AF178" s="1">
        <f t="shared" si="96"/>
        <v>0</v>
      </c>
      <c r="AG178" s="1">
        <f t="shared" si="96"/>
        <v>0</v>
      </c>
      <c r="AH178" s="1">
        <f aca="true" t="shared" si="97" ref="AH178:AZ178">AH120*AH$127</f>
        <v>0</v>
      </c>
      <c r="AI178" s="1">
        <f t="shared" si="97"/>
        <v>0</v>
      </c>
      <c r="AJ178" s="1">
        <f t="shared" si="97"/>
        <v>0</v>
      </c>
      <c r="AK178" s="1">
        <f t="shared" si="97"/>
        <v>0</v>
      </c>
      <c r="AL178" s="1">
        <f t="shared" si="97"/>
        <v>0</v>
      </c>
      <c r="AM178" s="1">
        <f t="shared" si="97"/>
        <v>0</v>
      </c>
      <c r="AN178" s="1">
        <f t="shared" si="97"/>
        <v>0</v>
      </c>
      <c r="AO178" s="1">
        <f t="shared" si="97"/>
        <v>0</v>
      </c>
      <c r="AP178" s="1">
        <f t="shared" si="97"/>
        <v>0</v>
      </c>
      <c r="AQ178" s="1">
        <f t="shared" si="97"/>
        <v>0</v>
      </c>
      <c r="AR178" s="1">
        <f t="shared" si="97"/>
        <v>0</v>
      </c>
      <c r="AS178" s="1">
        <f t="shared" si="97"/>
        <v>0</v>
      </c>
      <c r="AT178" s="1">
        <f t="shared" si="97"/>
        <v>0</v>
      </c>
      <c r="AU178" s="1">
        <f t="shared" si="97"/>
        <v>0</v>
      </c>
      <c r="AV178" s="1">
        <f t="shared" si="97"/>
        <v>0</v>
      </c>
      <c r="AW178" s="1">
        <f t="shared" si="97"/>
        <v>0</v>
      </c>
      <c r="AX178" s="1">
        <f t="shared" si="97"/>
        <v>0</v>
      </c>
      <c r="AY178" s="1">
        <f t="shared" si="97"/>
        <v>0</v>
      </c>
      <c r="AZ178" s="1">
        <f t="shared" si="97"/>
        <v>0</v>
      </c>
      <c r="BA178" s="1">
        <f t="shared" si="71"/>
        <v>0</v>
      </c>
    </row>
    <row r="179" spans="1:53" ht="12.75" hidden="1">
      <c r="A179" s="1" t="s">
        <v>103</v>
      </c>
      <c r="B179" s="1">
        <f aca="true" t="shared" si="98" ref="B179:AG179">B121*B$127</f>
        <v>0</v>
      </c>
      <c r="C179" s="1">
        <f t="shared" si="98"/>
        <v>0</v>
      </c>
      <c r="D179" s="1">
        <f t="shared" si="98"/>
        <v>0</v>
      </c>
      <c r="E179" s="1">
        <f t="shared" si="98"/>
        <v>0</v>
      </c>
      <c r="F179" s="1">
        <f t="shared" si="98"/>
        <v>0</v>
      </c>
      <c r="G179" s="1">
        <f t="shared" si="98"/>
        <v>0</v>
      </c>
      <c r="H179" s="1">
        <f t="shared" si="98"/>
        <v>0</v>
      </c>
      <c r="I179" s="1">
        <f t="shared" si="98"/>
        <v>0</v>
      </c>
      <c r="J179" s="1">
        <f t="shared" si="98"/>
        <v>0</v>
      </c>
      <c r="K179" s="1">
        <f t="shared" si="98"/>
        <v>0</v>
      </c>
      <c r="L179" s="1">
        <f t="shared" si="98"/>
        <v>0</v>
      </c>
      <c r="M179" s="1">
        <f t="shared" si="98"/>
        <v>0</v>
      </c>
      <c r="N179" s="1">
        <f t="shared" si="98"/>
        <v>0</v>
      </c>
      <c r="O179" s="1">
        <f t="shared" si="98"/>
        <v>0</v>
      </c>
      <c r="P179" s="1">
        <f t="shared" si="98"/>
        <v>0</v>
      </c>
      <c r="Q179" s="1">
        <f t="shared" si="98"/>
        <v>0</v>
      </c>
      <c r="R179" s="1">
        <f t="shared" si="98"/>
        <v>0</v>
      </c>
      <c r="S179" s="1">
        <f t="shared" si="98"/>
        <v>0</v>
      </c>
      <c r="T179" s="1">
        <f t="shared" si="98"/>
        <v>0</v>
      </c>
      <c r="U179" s="1">
        <f t="shared" si="98"/>
        <v>0</v>
      </c>
      <c r="V179" s="1">
        <f t="shared" si="98"/>
        <v>0</v>
      </c>
      <c r="W179" s="1">
        <f t="shared" si="98"/>
        <v>0</v>
      </c>
      <c r="X179" s="1">
        <f t="shared" si="98"/>
        <v>0</v>
      </c>
      <c r="Y179" s="1">
        <f t="shared" si="98"/>
        <v>0</v>
      </c>
      <c r="Z179" s="1">
        <f t="shared" si="98"/>
        <v>0</v>
      </c>
      <c r="AA179" s="1">
        <f t="shared" si="98"/>
        <v>0</v>
      </c>
      <c r="AB179" s="1">
        <f t="shared" si="98"/>
        <v>0</v>
      </c>
      <c r="AC179" s="1">
        <f t="shared" si="98"/>
        <v>0</v>
      </c>
      <c r="AD179" s="1">
        <f t="shared" si="98"/>
        <v>0</v>
      </c>
      <c r="AE179" s="1">
        <f t="shared" si="98"/>
        <v>0</v>
      </c>
      <c r="AF179" s="1">
        <f t="shared" si="98"/>
        <v>0</v>
      </c>
      <c r="AG179" s="1">
        <f t="shared" si="98"/>
        <v>0</v>
      </c>
      <c r="AH179" s="1">
        <f aca="true" t="shared" si="99" ref="AH179:AZ179">AH121*AH$127</f>
        <v>0</v>
      </c>
      <c r="AI179" s="1">
        <f t="shared" si="99"/>
        <v>0</v>
      </c>
      <c r="AJ179" s="1">
        <f t="shared" si="99"/>
        <v>0</v>
      </c>
      <c r="AK179" s="1">
        <f t="shared" si="99"/>
        <v>0</v>
      </c>
      <c r="AL179" s="1">
        <f t="shared" si="99"/>
        <v>0</v>
      </c>
      <c r="AM179" s="1">
        <f t="shared" si="99"/>
        <v>0</v>
      </c>
      <c r="AN179" s="1">
        <f t="shared" si="99"/>
        <v>0</v>
      </c>
      <c r="AO179" s="1">
        <f t="shared" si="99"/>
        <v>0</v>
      </c>
      <c r="AP179" s="1">
        <f t="shared" si="99"/>
        <v>0</v>
      </c>
      <c r="AQ179" s="1">
        <f t="shared" si="99"/>
        <v>0</v>
      </c>
      <c r="AR179" s="1">
        <f t="shared" si="99"/>
        <v>0</v>
      </c>
      <c r="AS179" s="1">
        <f t="shared" si="99"/>
        <v>0</v>
      </c>
      <c r="AT179" s="1">
        <f t="shared" si="99"/>
        <v>0</v>
      </c>
      <c r="AU179" s="1">
        <f t="shared" si="99"/>
        <v>0</v>
      </c>
      <c r="AV179" s="1">
        <f t="shared" si="99"/>
        <v>0</v>
      </c>
      <c r="AW179" s="1">
        <f t="shared" si="99"/>
        <v>0</v>
      </c>
      <c r="AX179" s="1">
        <f t="shared" si="99"/>
        <v>0</v>
      </c>
      <c r="AY179" s="1">
        <f t="shared" si="99"/>
        <v>0</v>
      </c>
      <c r="AZ179" s="1">
        <f t="shared" si="99"/>
        <v>0</v>
      </c>
      <c r="BA179" s="1">
        <f t="shared" si="71"/>
        <v>0</v>
      </c>
    </row>
    <row r="180" spans="1:53" ht="12.75" hidden="1">
      <c r="A180" s="1" t="s">
        <v>105</v>
      </c>
      <c r="B180" s="1">
        <f aca="true" t="shared" si="100" ref="B180:AG180">B122*B$127</f>
        <v>0</v>
      </c>
      <c r="C180" s="1">
        <f t="shared" si="100"/>
        <v>0</v>
      </c>
      <c r="D180" s="1">
        <f t="shared" si="100"/>
        <v>0</v>
      </c>
      <c r="E180" s="1">
        <f t="shared" si="100"/>
        <v>0</v>
      </c>
      <c r="F180" s="1">
        <f t="shared" si="100"/>
        <v>0</v>
      </c>
      <c r="G180" s="1">
        <f t="shared" si="100"/>
        <v>0</v>
      </c>
      <c r="H180" s="1">
        <f t="shared" si="100"/>
        <v>0</v>
      </c>
      <c r="I180" s="1">
        <f t="shared" si="100"/>
        <v>0</v>
      </c>
      <c r="J180" s="1">
        <f t="shared" si="100"/>
        <v>0</v>
      </c>
      <c r="K180" s="1">
        <f t="shared" si="100"/>
        <v>0</v>
      </c>
      <c r="L180" s="1">
        <f t="shared" si="100"/>
        <v>0</v>
      </c>
      <c r="M180" s="1">
        <f t="shared" si="100"/>
        <v>0</v>
      </c>
      <c r="N180" s="1">
        <f t="shared" si="100"/>
        <v>0</v>
      </c>
      <c r="O180" s="1">
        <f t="shared" si="100"/>
        <v>0</v>
      </c>
      <c r="P180" s="1">
        <f t="shared" si="100"/>
        <v>0</v>
      </c>
      <c r="Q180" s="1">
        <f t="shared" si="100"/>
        <v>0</v>
      </c>
      <c r="R180" s="1">
        <f t="shared" si="100"/>
        <v>0</v>
      </c>
      <c r="S180" s="1">
        <f t="shared" si="100"/>
        <v>0</v>
      </c>
      <c r="T180" s="1">
        <f t="shared" si="100"/>
        <v>0</v>
      </c>
      <c r="U180" s="1">
        <f t="shared" si="100"/>
        <v>0</v>
      </c>
      <c r="V180" s="1">
        <f t="shared" si="100"/>
        <v>0</v>
      </c>
      <c r="W180" s="1">
        <f t="shared" si="100"/>
        <v>0</v>
      </c>
      <c r="X180" s="1">
        <f t="shared" si="100"/>
        <v>0</v>
      </c>
      <c r="Y180" s="1">
        <f t="shared" si="100"/>
        <v>0</v>
      </c>
      <c r="Z180" s="1">
        <f t="shared" si="100"/>
        <v>0</v>
      </c>
      <c r="AA180" s="1">
        <f t="shared" si="100"/>
        <v>0</v>
      </c>
      <c r="AB180" s="1">
        <f t="shared" si="100"/>
        <v>0</v>
      </c>
      <c r="AC180" s="1">
        <f t="shared" si="100"/>
        <v>0</v>
      </c>
      <c r="AD180" s="1">
        <f t="shared" si="100"/>
        <v>0</v>
      </c>
      <c r="AE180" s="1">
        <f t="shared" si="100"/>
        <v>0</v>
      </c>
      <c r="AF180" s="1">
        <f t="shared" si="100"/>
        <v>0</v>
      </c>
      <c r="AG180" s="1">
        <f t="shared" si="100"/>
        <v>0</v>
      </c>
      <c r="AH180" s="1">
        <f aca="true" t="shared" si="101" ref="AH180:AZ180">AH122*AH$127</f>
        <v>0</v>
      </c>
      <c r="AI180" s="1">
        <f t="shared" si="101"/>
        <v>0</v>
      </c>
      <c r="AJ180" s="1">
        <f t="shared" si="101"/>
        <v>0</v>
      </c>
      <c r="AK180" s="1">
        <f t="shared" si="101"/>
        <v>0</v>
      </c>
      <c r="AL180" s="1">
        <f t="shared" si="101"/>
        <v>0</v>
      </c>
      <c r="AM180" s="1">
        <f t="shared" si="101"/>
        <v>0</v>
      </c>
      <c r="AN180" s="1">
        <f t="shared" si="101"/>
        <v>0</v>
      </c>
      <c r="AO180" s="1">
        <f t="shared" si="101"/>
        <v>0</v>
      </c>
      <c r="AP180" s="1">
        <f t="shared" si="101"/>
        <v>0</v>
      </c>
      <c r="AQ180" s="1">
        <f t="shared" si="101"/>
        <v>0</v>
      </c>
      <c r="AR180" s="1">
        <f t="shared" si="101"/>
        <v>0</v>
      </c>
      <c r="AS180" s="1">
        <f t="shared" si="101"/>
        <v>0</v>
      </c>
      <c r="AT180" s="1">
        <f t="shared" si="101"/>
        <v>0</v>
      </c>
      <c r="AU180" s="1">
        <f t="shared" si="101"/>
        <v>0</v>
      </c>
      <c r="AV180" s="1">
        <f t="shared" si="101"/>
        <v>0</v>
      </c>
      <c r="AW180" s="1">
        <f t="shared" si="101"/>
        <v>0</v>
      </c>
      <c r="AX180" s="1">
        <f t="shared" si="101"/>
        <v>0</v>
      </c>
      <c r="AY180" s="1">
        <f t="shared" si="101"/>
        <v>0</v>
      </c>
      <c r="AZ180" s="1">
        <f t="shared" si="101"/>
        <v>0</v>
      </c>
      <c r="BA180" s="1">
        <f t="shared" si="71"/>
        <v>0</v>
      </c>
    </row>
    <row r="181" spans="1:53" ht="12.75" hidden="1">
      <c r="A181" s="1" t="s">
        <v>107</v>
      </c>
      <c r="B181" s="1">
        <f aca="true" t="shared" si="102" ref="B181:AG181">B123*B$127</f>
        <v>0</v>
      </c>
      <c r="C181" s="1">
        <f t="shared" si="102"/>
        <v>0</v>
      </c>
      <c r="D181" s="1">
        <f t="shared" si="102"/>
        <v>0</v>
      </c>
      <c r="E181" s="1">
        <f t="shared" si="102"/>
        <v>0</v>
      </c>
      <c r="F181" s="1">
        <f t="shared" si="102"/>
        <v>0</v>
      </c>
      <c r="G181" s="1">
        <f t="shared" si="102"/>
        <v>0</v>
      </c>
      <c r="H181" s="1">
        <f t="shared" si="102"/>
        <v>0</v>
      </c>
      <c r="I181" s="1">
        <f t="shared" si="102"/>
        <v>0</v>
      </c>
      <c r="J181" s="1">
        <f t="shared" si="102"/>
        <v>0</v>
      </c>
      <c r="K181" s="1">
        <f t="shared" si="102"/>
        <v>0</v>
      </c>
      <c r="L181" s="1">
        <f t="shared" si="102"/>
        <v>0</v>
      </c>
      <c r="M181" s="1">
        <f t="shared" si="102"/>
        <v>0</v>
      </c>
      <c r="N181" s="1">
        <f t="shared" si="102"/>
        <v>0</v>
      </c>
      <c r="O181" s="1">
        <f t="shared" si="102"/>
        <v>0</v>
      </c>
      <c r="P181" s="1">
        <f t="shared" si="102"/>
        <v>0</v>
      </c>
      <c r="Q181" s="1">
        <f t="shared" si="102"/>
        <v>0</v>
      </c>
      <c r="R181" s="1">
        <f t="shared" si="102"/>
        <v>0</v>
      </c>
      <c r="S181" s="1">
        <f t="shared" si="102"/>
        <v>0</v>
      </c>
      <c r="T181" s="1">
        <f t="shared" si="102"/>
        <v>0</v>
      </c>
      <c r="U181" s="1">
        <f t="shared" si="102"/>
        <v>0</v>
      </c>
      <c r="V181" s="1">
        <f t="shared" si="102"/>
        <v>0</v>
      </c>
      <c r="W181" s="1">
        <f t="shared" si="102"/>
        <v>0</v>
      </c>
      <c r="X181" s="1">
        <f t="shared" si="102"/>
        <v>0</v>
      </c>
      <c r="Y181" s="1">
        <f t="shared" si="102"/>
        <v>0</v>
      </c>
      <c r="Z181" s="1">
        <f t="shared" si="102"/>
        <v>0</v>
      </c>
      <c r="AA181" s="1">
        <f t="shared" si="102"/>
        <v>0</v>
      </c>
      <c r="AB181" s="1">
        <f t="shared" si="102"/>
        <v>0</v>
      </c>
      <c r="AC181" s="1">
        <f t="shared" si="102"/>
        <v>0</v>
      </c>
      <c r="AD181" s="1">
        <f t="shared" si="102"/>
        <v>0</v>
      </c>
      <c r="AE181" s="1">
        <f t="shared" si="102"/>
        <v>0</v>
      </c>
      <c r="AF181" s="1">
        <f t="shared" si="102"/>
        <v>0</v>
      </c>
      <c r="AG181" s="1">
        <f t="shared" si="102"/>
        <v>0</v>
      </c>
      <c r="AH181" s="1">
        <f aca="true" t="shared" si="103" ref="AH181:AZ181">AH123*AH$127</f>
        <v>0</v>
      </c>
      <c r="AI181" s="1">
        <f t="shared" si="103"/>
        <v>0</v>
      </c>
      <c r="AJ181" s="1">
        <f t="shared" si="103"/>
        <v>0</v>
      </c>
      <c r="AK181" s="1">
        <f t="shared" si="103"/>
        <v>0</v>
      </c>
      <c r="AL181" s="1">
        <f t="shared" si="103"/>
        <v>0</v>
      </c>
      <c r="AM181" s="1">
        <f t="shared" si="103"/>
        <v>0</v>
      </c>
      <c r="AN181" s="1">
        <f t="shared" si="103"/>
        <v>0</v>
      </c>
      <c r="AO181" s="1">
        <f t="shared" si="103"/>
        <v>0</v>
      </c>
      <c r="AP181" s="1">
        <f t="shared" si="103"/>
        <v>0</v>
      </c>
      <c r="AQ181" s="1">
        <f t="shared" si="103"/>
        <v>0</v>
      </c>
      <c r="AR181" s="1">
        <f t="shared" si="103"/>
        <v>0</v>
      </c>
      <c r="AS181" s="1">
        <f t="shared" si="103"/>
        <v>0</v>
      </c>
      <c r="AT181" s="1">
        <f t="shared" si="103"/>
        <v>0</v>
      </c>
      <c r="AU181" s="1">
        <f t="shared" si="103"/>
        <v>0</v>
      </c>
      <c r="AV181" s="1">
        <f t="shared" si="103"/>
        <v>0</v>
      </c>
      <c r="AW181" s="1">
        <f t="shared" si="103"/>
        <v>0</v>
      </c>
      <c r="AX181" s="1">
        <f t="shared" si="103"/>
        <v>0</v>
      </c>
      <c r="AY181" s="1">
        <f t="shared" si="103"/>
        <v>0</v>
      </c>
      <c r="AZ181" s="1">
        <f t="shared" si="103"/>
        <v>0</v>
      </c>
      <c r="BA181" s="1">
        <f t="shared" si="71"/>
        <v>0</v>
      </c>
    </row>
    <row r="182" spans="1:53" ht="12.75" hidden="1">
      <c r="A182" s="1" t="s">
        <v>109</v>
      </c>
      <c r="B182" s="1">
        <f aca="true" t="shared" si="104" ref="B182:AG182">B124*B$127</f>
        <v>0</v>
      </c>
      <c r="C182" s="1">
        <f t="shared" si="104"/>
        <v>0</v>
      </c>
      <c r="D182" s="1">
        <f t="shared" si="104"/>
        <v>0</v>
      </c>
      <c r="E182" s="1">
        <f t="shared" si="104"/>
        <v>0</v>
      </c>
      <c r="F182" s="1">
        <f t="shared" si="104"/>
        <v>0</v>
      </c>
      <c r="G182" s="1">
        <f t="shared" si="104"/>
        <v>0</v>
      </c>
      <c r="H182" s="1">
        <f t="shared" si="104"/>
        <v>0</v>
      </c>
      <c r="I182" s="1">
        <f t="shared" si="104"/>
        <v>0</v>
      </c>
      <c r="J182" s="1">
        <f t="shared" si="104"/>
        <v>0</v>
      </c>
      <c r="K182" s="1">
        <f t="shared" si="104"/>
        <v>0</v>
      </c>
      <c r="L182" s="1">
        <f t="shared" si="104"/>
        <v>0</v>
      </c>
      <c r="M182" s="1">
        <f t="shared" si="104"/>
        <v>0</v>
      </c>
      <c r="N182" s="1">
        <f t="shared" si="104"/>
        <v>0</v>
      </c>
      <c r="O182" s="1">
        <f t="shared" si="104"/>
        <v>0</v>
      </c>
      <c r="P182" s="1">
        <f t="shared" si="104"/>
        <v>0</v>
      </c>
      <c r="Q182" s="1">
        <f t="shared" si="104"/>
        <v>0</v>
      </c>
      <c r="R182" s="1">
        <f t="shared" si="104"/>
        <v>0</v>
      </c>
      <c r="S182" s="1">
        <f t="shared" si="104"/>
        <v>0</v>
      </c>
      <c r="T182" s="1">
        <f t="shared" si="104"/>
        <v>0</v>
      </c>
      <c r="U182" s="1">
        <f t="shared" si="104"/>
        <v>0</v>
      </c>
      <c r="V182" s="1">
        <f t="shared" si="104"/>
        <v>0</v>
      </c>
      <c r="W182" s="1">
        <f t="shared" si="104"/>
        <v>0</v>
      </c>
      <c r="X182" s="1">
        <f t="shared" si="104"/>
        <v>0</v>
      </c>
      <c r="Y182" s="1">
        <f t="shared" si="104"/>
        <v>0</v>
      </c>
      <c r="Z182" s="1">
        <f t="shared" si="104"/>
        <v>0</v>
      </c>
      <c r="AA182" s="1">
        <f t="shared" si="104"/>
        <v>0</v>
      </c>
      <c r="AB182" s="1">
        <f t="shared" si="104"/>
        <v>0</v>
      </c>
      <c r="AC182" s="1">
        <f t="shared" si="104"/>
        <v>0</v>
      </c>
      <c r="AD182" s="1">
        <f t="shared" si="104"/>
        <v>0</v>
      </c>
      <c r="AE182" s="1">
        <f t="shared" si="104"/>
        <v>0</v>
      </c>
      <c r="AF182" s="1">
        <f t="shared" si="104"/>
        <v>0</v>
      </c>
      <c r="AG182" s="1">
        <f t="shared" si="104"/>
        <v>0</v>
      </c>
      <c r="AH182" s="1">
        <f aca="true" t="shared" si="105" ref="AH182:AZ182">AH124*AH$127</f>
        <v>0</v>
      </c>
      <c r="AI182" s="1">
        <f t="shared" si="105"/>
        <v>0</v>
      </c>
      <c r="AJ182" s="1">
        <f t="shared" si="105"/>
        <v>0</v>
      </c>
      <c r="AK182" s="1">
        <f t="shared" si="105"/>
        <v>0</v>
      </c>
      <c r="AL182" s="1">
        <f t="shared" si="105"/>
        <v>0</v>
      </c>
      <c r="AM182" s="1">
        <f t="shared" si="105"/>
        <v>0</v>
      </c>
      <c r="AN182" s="1">
        <f t="shared" si="105"/>
        <v>0</v>
      </c>
      <c r="AO182" s="1">
        <f t="shared" si="105"/>
        <v>0</v>
      </c>
      <c r="AP182" s="1">
        <f t="shared" si="105"/>
        <v>0</v>
      </c>
      <c r="AQ182" s="1">
        <f t="shared" si="105"/>
        <v>0</v>
      </c>
      <c r="AR182" s="1">
        <f t="shared" si="105"/>
        <v>0</v>
      </c>
      <c r="AS182" s="1">
        <f t="shared" si="105"/>
        <v>0</v>
      </c>
      <c r="AT182" s="1">
        <f t="shared" si="105"/>
        <v>0</v>
      </c>
      <c r="AU182" s="1">
        <f t="shared" si="105"/>
        <v>0</v>
      </c>
      <c r="AV182" s="1">
        <f t="shared" si="105"/>
        <v>0</v>
      </c>
      <c r="AW182" s="1">
        <f t="shared" si="105"/>
        <v>0</v>
      </c>
      <c r="AX182" s="1">
        <f t="shared" si="105"/>
        <v>0</v>
      </c>
      <c r="AY182" s="1">
        <f t="shared" si="105"/>
        <v>0</v>
      </c>
      <c r="AZ182" s="1">
        <f t="shared" si="105"/>
        <v>0</v>
      </c>
      <c r="BA182" s="1">
        <f t="shared" si="71"/>
        <v>0</v>
      </c>
    </row>
    <row r="183" spans="1:53" ht="12.75" hidden="1">
      <c r="A183" s="1" t="s">
        <v>115</v>
      </c>
      <c r="B183" s="1">
        <f aca="true" t="shared" si="106" ref="B183:AG183">B125*B$127</f>
        <v>0</v>
      </c>
      <c r="C183" s="1">
        <f t="shared" si="106"/>
        <v>0</v>
      </c>
      <c r="D183" s="1">
        <f t="shared" si="106"/>
        <v>0</v>
      </c>
      <c r="E183" s="1">
        <f t="shared" si="106"/>
        <v>0</v>
      </c>
      <c r="F183" s="1">
        <f t="shared" si="106"/>
        <v>0</v>
      </c>
      <c r="G183" s="1">
        <f t="shared" si="106"/>
        <v>0</v>
      </c>
      <c r="H183" s="1">
        <f t="shared" si="106"/>
        <v>0</v>
      </c>
      <c r="I183" s="1">
        <f t="shared" si="106"/>
        <v>0</v>
      </c>
      <c r="J183" s="1">
        <f t="shared" si="106"/>
        <v>0</v>
      </c>
      <c r="K183" s="1">
        <f t="shared" si="106"/>
        <v>0</v>
      </c>
      <c r="L183" s="1">
        <f t="shared" si="106"/>
        <v>0</v>
      </c>
      <c r="M183" s="1">
        <f t="shared" si="106"/>
        <v>0</v>
      </c>
      <c r="N183" s="1">
        <f t="shared" si="106"/>
        <v>0</v>
      </c>
      <c r="O183" s="1">
        <f t="shared" si="106"/>
        <v>0</v>
      </c>
      <c r="P183" s="1">
        <f t="shared" si="106"/>
        <v>0</v>
      </c>
      <c r="Q183" s="1">
        <f t="shared" si="106"/>
        <v>0</v>
      </c>
      <c r="R183" s="1">
        <f t="shared" si="106"/>
        <v>0</v>
      </c>
      <c r="S183" s="1">
        <f t="shared" si="106"/>
        <v>0</v>
      </c>
      <c r="T183" s="1">
        <f t="shared" si="106"/>
        <v>0</v>
      </c>
      <c r="U183" s="1">
        <f t="shared" si="106"/>
        <v>0</v>
      </c>
      <c r="V183" s="1">
        <f t="shared" si="106"/>
        <v>0</v>
      </c>
      <c r="W183" s="1">
        <f t="shared" si="106"/>
        <v>0</v>
      </c>
      <c r="X183" s="1">
        <f t="shared" si="106"/>
        <v>0</v>
      </c>
      <c r="Y183" s="1">
        <f t="shared" si="106"/>
        <v>0</v>
      </c>
      <c r="Z183" s="1">
        <f t="shared" si="106"/>
        <v>0</v>
      </c>
      <c r="AA183" s="1">
        <f t="shared" si="106"/>
        <v>0</v>
      </c>
      <c r="AB183" s="1">
        <f t="shared" si="106"/>
        <v>0</v>
      </c>
      <c r="AC183" s="1">
        <f t="shared" si="106"/>
        <v>0</v>
      </c>
      <c r="AD183" s="1">
        <f t="shared" si="106"/>
        <v>0</v>
      </c>
      <c r="AE183" s="1">
        <f t="shared" si="106"/>
        <v>0</v>
      </c>
      <c r="AF183" s="1">
        <f t="shared" si="106"/>
        <v>0</v>
      </c>
      <c r="AG183" s="1">
        <f t="shared" si="106"/>
        <v>0</v>
      </c>
      <c r="AH183" s="1">
        <f aca="true" t="shared" si="107" ref="AH183:AZ183">AH125*AH$127</f>
        <v>0</v>
      </c>
      <c r="AI183" s="1">
        <f t="shared" si="107"/>
        <v>0</v>
      </c>
      <c r="AJ183" s="1">
        <f t="shared" si="107"/>
        <v>0</v>
      </c>
      <c r="AK183" s="1">
        <f t="shared" si="107"/>
        <v>0</v>
      </c>
      <c r="AL183" s="1">
        <f t="shared" si="107"/>
        <v>0</v>
      </c>
      <c r="AM183" s="1">
        <f t="shared" si="107"/>
        <v>0</v>
      </c>
      <c r="AN183" s="1">
        <f t="shared" si="107"/>
        <v>0</v>
      </c>
      <c r="AO183" s="1">
        <f t="shared" si="107"/>
        <v>0</v>
      </c>
      <c r="AP183" s="1">
        <f t="shared" si="107"/>
        <v>0</v>
      </c>
      <c r="AQ183" s="1">
        <f t="shared" si="107"/>
        <v>0</v>
      </c>
      <c r="AR183" s="1">
        <f t="shared" si="107"/>
        <v>0</v>
      </c>
      <c r="AS183" s="1">
        <f t="shared" si="107"/>
        <v>0</v>
      </c>
      <c r="AT183" s="1">
        <f t="shared" si="107"/>
        <v>0</v>
      </c>
      <c r="AU183" s="1">
        <f t="shared" si="107"/>
        <v>0</v>
      </c>
      <c r="AV183" s="1">
        <f t="shared" si="107"/>
        <v>0</v>
      </c>
      <c r="AW183" s="1">
        <f t="shared" si="107"/>
        <v>0</v>
      </c>
      <c r="AX183" s="1">
        <f t="shared" si="107"/>
        <v>0</v>
      </c>
      <c r="AY183" s="1">
        <f t="shared" si="107"/>
        <v>0</v>
      </c>
      <c r="AZ183" s="1">
        <f t="shared" si="107"/>
        <v>0</v>
      </c>
      <c r="BA183" s="1">
        <f t="shared" si="71"/>
        <v>0</v>
      </c>
    </row>
    <row r="184" ht="12.75" hidden="1"/>
    <row r="185" ht="12.75" hidden="1"/>
    <row r="186" ht="12.75" hidden="1">
      <c r="A186" s="5" t="s">
        <v>133</v>
      </c>
    </row>
    <row r="187" ht="12.75" hidden="1"/>
    <row r="188" spans="2:3" ht="12.75" hidden="1">
      <c r="B188" s="4"/>
      <c r="C188" s="4" t="s">
        <v>7</v>
      </c>
    </row>
    <row r="189" spans="2:9" ht="12.75" hidden="1">
      <c r="B189" s="4" t="s">
        <v>3</v>
      </c>
      <c r="C189" s="4" t="s">
        <v>9</v>
      </c>
      <c r="E189" s="5" t="s">
        <v>140</v>
      </c>
      <c r="G189" s="7" t="s">
        <v>163</v>
      </c>
      <c r="I189" s="5" t="s">
        <v>164</v>
      </c>
    </row>
    <row r="190" spans="1:9" ht="12.75" hidden="1">
      <c r="A190" s="1" t="s">
        <v>12</v>
      </c>
      <c r="B190" s="2">
        <v>11.183126781674906</v>
      </c>
      <c r="C190" s="2">
        <v>0.24194147259575807</v>
      </c>
      <c r="E190" s="29">
        <f>BD75</f>
        <v>1.5948200091448688</v>
      </c>
      <c r="G190" s="30">
        <v>1.2528703444413338</v>
      </c>
      <c r="I190" s="2">
        <v>1.0790597061994078</v>
      </c>
    </row>
    <row r="191" spans="1:9" ht="12.75" hidden="1">
      <c r="A191" s="1" t="s">
        <v>14</v>
      </c>
      <c r="B191" s="2">
        <v>23.347723546075912</v>
      </c>
      <c r="C191" s="2">
        <v>0.3406488932493237</v>
      </c>
      <c r="E191" s="29">
        <f aca="true" t="shared" si="108" ref="E191:E239">BD76</f>
        <v>1.2605555699244197</v>
      </c>
      <c r="G191" s="6">
        <f aca="true" t="shared" si="109" ref="G191:G222">G190</f>
        <v>1.2528703444413338</v>
      </c>
      <c r="I191" s="2">
        <v>1.465126010249799</v>
      </c>
    </row>
    <row r="192" spans="1:9" ht="12.75" hidden="1">
      <c r="A192" s="1" t="s">
        <v>16</v>
      </c>
      <c r="B192" s="2">
        <v>9.374486200965881</v>
      </c>
      <c r="C192" s="2">
        <v>0.1283302602666935</v>
      </c>
      <c r="E192" s="29">
        <f t="shared" si="108"/>
        <v>1.0770479551847552</v>
      </c>
      <c r="G192" s="6">
        <f t="shared" si="109"/>
        <v>1.2528703444413338</v>
      </c>
      <c r="I192" s="2">
        <v>0.9738185678070388</v>
      </c>
    </row>
    <row r="193" spans="1:9" ht="12.75" hidden="1">
      <c r="A193" s="1" t="s">
        <v>18</v>
      </c>
      <c r="B193" s="2">
        <v>8.627795591321238</v>
      </c>
      <c r="C193" s="2">
        <v>0.4465866849603548</v>
      </c>
      <c r="E193" s="29">
        <f t="shared" si="108"/>
        <v>1.2773067993130256</v>
      </c>
      <c r="G193" s="6">
        <f t="shared" si="109"/>
        <v>1.2528703444413338</v>
      </c>
      <c r="I193" s="2">
        <v>1.3495313326549103</v>
      </c>
    </row>
    <row r="194" spans="1:9" ht="12.75" hidden="1">
      <c r="A194" s="1" t="s">
        <v>20</v>
      </c>
      <c r="B194" s="2">
        <v>8.350187801074442</v>
      </c>
      <c r="C194" s="2">
        <v>0.39639750057057643</v>
      </c>
      <c r="E194" s="29">
        <f t="shared" si="108"/>
        <v>1.6652464296498914</v>
      </c>
      <c r="G194" s="6">
        <f t="shared" si="109"/>
        <v>1.2528703444413338</v>
      </c>
      <c r="I194" s="2">
        <v>0.9380358063471854</v>
      </c>
    </row>
    <row r="195" spans="1:9" ht="12.75" hidden="1">
      <c r="A195" s="1" t="s">
        <v>22</v>
      </c>
      <c r="B195" s="2">
        <v>1.3836068141220441</v>
      </c>
      <c r="C195" s="2">
        <v>0.12172279359500253</v>
      </c>
      <c r="E195" s="29">
        <f t="shared" si="108"/>
        <v>1.3715524234720555</v>
      </c>
      <c r="G195" s="6">
        <f t="shared" si="109"/>
        <v>1.2528703444413338</v>
      </c>
      <c r="I195" s="2">
        <v>1.3524644448061003</v>
      </c>
    </row>
    <row r="196" spans="1:9" ht="12.75" hidden="1">
      <c r="A196" s="1" t="s">
        <v>24</v>
      </c>
      <c r="B196" s="2">
        <v>1.0350927109315207</v>
      </c>
      <c r="C196" s="2">
        <v>0.08854909575296882</v>
      </c>
      <c r="E196" s="29">
        <f t="shared" si="108"/>
        <v>1.557003341283613</v>
      </c>
      <c r="G196" s="6">
        <f t="shared" si="109"/>
        <v>1.2528703444413338</v>
      </c>
      <c r="I196" s="2">
        <v>0.8441418662599209</v>
      </c>
    </row>
    <row r="197" spans="1:9" ht="12.75" hidden="1">
      <c r="A197" s="1" t="s">
        <v>26</v>
      </c>
      <c r="B197" s="2">
        <v>5.041424481964582</v>
      </c>
      <c r="C197" s="2">
        <v>0.25360768661245603</v>
      </c>
      <c r="E197" s="29">
        <f t="shared" si="108"/>
        <v>1.435365564196385</v>
      </c>
      <c r="G197" s="6">
        <f t="shared" si="109"/>
        <v>1.2528703444413338</v>
      </c>
      <c r="I197" s="2">
        <v>1.0805285619929195</v>
      </c>
    </row>
    <row r="198" spans="1:9" ht="12.75" hidden="1">
      <c r="A198" s="1" t="s">
        <v>28</v>
      </c>
      <c r="B198" s="2">
        <v>6.802895179647001</v>
      </c>
      <c r="C198" s="2">
        <v>0.325330811655311</v>
      </c>
      <c r="E198" s="29">
        <f t="shared" si="108"/>
        <v>1.3768227492992864</v>
      </c>
      <c r="G198" s="6">
        <f t="shared" si="109"/>
        <v>1.2528703444413338</v>
      </c>
      <c r="I198" s="2">
        <v>0.8652608721333878</v>
      </c>
    </row>
    <row r="199" spans="1:9" ht="12.75" hidden="1">
      <c r="A199" s="1" t="s">
        <v>29</v>
      </c>
      <c r="B199" s="2">
        <v>3.5443533866674133</v>
      </c>
      <c r="C199" s="2">
        <v>0.1572387244561347</v>
      </c>
      <c r="E199" s="29">
        <f t="shared" si="108"/>
        <v>1.3004998437140887</v>
      </c>
      <c r="G199" s="6">
        <f t="shared" si="109"/>
        <v>1.2528703444413338</v>
      </c>
      <c r="I199" s="2">
        <v>1.0985050998028778</v>
      </c>
    </row>
    <row r="200" spans="1:9" ht="12.75" hidden="1">
      <c r="A200" s="1" t="s">
        <v>142</v>
      </c>
      <c r="B200" s="2">
        <v>9.836155786505895</v>
      </c>
      <c r="C200" s="2">
        <v>0.3275915496440561</v>
      </c>
      <c r="E200" s="29">
        <f t="shared" si="108"/>
        <v>1.092466687619271</v>
      </c>
      <c r="G200" s="6">
        <f t="shared" si="109"/>
        <v>1.2528703444413338</v>
      </c>
      <c r="I200" s="2">
        <v>1.2711072806433066</v>
      </c>
    </row>
    <row r="201" spans="1:9" ht="12.75" hidden="1">
      <c r="A201" s="1" t="s">
        <v>33</v>
      </c>
      <c r="B201" s="2">
        <v>4.841484044582716</v>
      </c>
      <c r="C201" s="2">
        <v>0.20498543111183662</v>
      </c>
      <c r="E201" s="29">
        <f t="shared" si="108"/>
        <v>1.0937352567477767</v>
      </c>
      <c r="G201" s="6">
        <f t="shared" si="109"/>
        <v>1.2528703444413338</v>
      </c>
      <c r="I201" s="2">
        <v>1.1915086983193057</v>
      </c>
    </row>
    <row r="202" spans="1:9" ht="12.75" hidden="1">
      <c r="A202" s="1" t="s">
        <v>35</v>
      </c>
      <c r="B202" s="2">
        <v>2.6011997170663936</v>
      </c>
      <c r="C202" s="2">
        <v>0.2047959741453069</v>
      </c>
      <c r="E202" s="29">
        <f t="shared" si="108"/>
        <v>1.2588528210604486</v>
      </c>
      <c r="G202" s="6">
        <f t="shared" si="109"/>
        <v>1.2528703444413338</v>
      </c>
      <c r="I202" s="2">
        <v>1.1905211386021521</v>
      </c>
    </row>
    <row r="203" spans="1:9" ht="12.75" hidden="1">
      <c r="A203" s="1" t="s">
        <v>143</v>
      </c>
      <c r="B203" s="2">
        <v>8.838877915326723</v>
      </c>
      <c r="C203" s="2">
        <v>0.3915751614873909</v>
      </c>
      <c r="E203" s="29">
        <f t="shared" si="108"/>
        <v>1.115925534315192</v>
      </c>
      <c r="G203" s="6">
        <f t="shared" si="109"/>
        <v>1.2528703444413338</v>
      </c>
      <c r="I203" s="2">
        <v>1.1717533101168796</v>
      </c>
    </row>
    <row r="204" spans="1:9" ht="12.75" hidden="1">
      <c r="A204" s="1" t="s">
        <v>144</v>
      </c>
      <c r="B204" s="2">
        <v>0.3379658400452865</v>
      </c>
      <c r="C204" s="2">
        <v>0.03766335157511015</v>
      </c>
      <c r="E204" s="29">
        <f t="shared" si="108"/>
        <v>2.7802385795797244</v>
      </c>
      <c r="G204" s="6">
        <f t="shared" si="109"/>
        <v>1.2528703444413338</v>
      </c>
      <c r="I204" s="2">
        <v>0.968619815357165</v>
      </c>
    </row>
    <row r="205" spans="1:9" ht="12.75" hidden="1">
      <c r="A205" s="1" t="s">
        <v>41</v>
      </c>
      <c r="B205" s="2">
        <v>1.2415019733106647</v>
      </c>
      <c r="C205" s="2">
        <v>0.24268686909416104</v>
      </c>
      <c r="E205" s="29">
        <f t="shared" si="108"/>
        <v>1.5253056657001813</v>
      </c>
      <c r="G205" s="6">
        <f t="shared" si="109"/>
        <v>1.2528703444413338</v>
      </c>
      <c r="I205" s="2">
        <v>1.237334238082647</v>
      </c>
    </row>
    <row r="206" spans="1:9" ht="12.75" hidden="1">
      <c r="A206" s="1" t="s">
        <v>43</v>
      </c>
      <c r="B206" s="2">
        <v>4.915471824236924</v>
      </c>
      <c r="C206" s="2">
        <v>0.23630291534838024</v>
      </c>
      <c r="E206" s="29">
        <f t="shared" si="108"/>
        <v>1.3047201002698405</v>
      </c>
      <c r="G206" s="6">
        <f t="shared" si="109"/>
        <v>1.2528703444413338</v>
      </c>
      <c r="I206" s="2">
        <v>1.037049214560704</v>
      </c>
    </row>
    <row r="207" spans="1:9" ht="12.75" hidden="1">
      <c r="A207" s="1" t="s">
        <v>145</v>
      </c>
      <c r="B207" s="2">
        <v>4.435348338440412</v>
      </c>
      <c r="C207" s="2">
        <v>0.2711953536514215</v>
      </c>
      <c r="E207" s="29">
        <f t="shared" si="108"/>
        <v>1.249111549984773</v>
      </c>
      <c r="G207" s="6">
        <f t="shared" si="109"/>
        <v>1.2528703444413338</v>
      </c>
      <c r="I207" s="2">
        <v>1.323050850119535</v>
      </c>
    </row>
    <row r="208" spans="1:9" ht="12.75" hidden="1">
      <c r="A208" s="1" t="s">
        <v>146</v>
      </c>
      <c r="B208" s="2">
        <v>7.1447524969562535</v>
      </c>
      <c r="C208" s="2">
        <v>0.32711584459639426</v>
      </c>
      <c r="E208" s="29">
        <f t="shared" si="108"/>
        <v>1.3089791365919772</v>
      </c>
      <c r="G208" s="6">
        <f t="shared" si="109"/>
        <v>1.2528703444413338</v>
      </c>
      <c r="I208" s="2">
        <v>1.0812404186095805</v>
      </c>
    </row>
    <row r="209" spans="1:9" ht="12.75" hidden="1">
      <c r="A209" s="1" t="s">
        <v>49</v>
      </c>
      <c r="B209" s="2">
        <v>6.216914679691746</v>
      </c>
      <c r="C209" s="2">
        <v>0.3254864100363697</v>
      </c>
      <c r="E209" s="29">
        <f t="shared" si="108"/>
        <v>1.2107626529330127</v>
      </c>
      <c r="G209" s="6">
        <f t="shared" si="109"/>
        <v>1.2528703444413338</v>
      </c>
      <c r="I209" s="2">
        <v>1.291746793475701</v>
      </c>
    </row>
    <row r="210" spans="1:9" ht="12.75" hidden="1">
      <c r="A210" s="1" t="s">
        <v>147</v>
      </c>
      <c r="B210" s="2">
        <v>4.1329505656430365</v>
      </c>
      <c r="C210" s="2">
        <v>0.30300391442723157</v>
      </c>
      <c r="E210" s="29">
        <f t="shared" si="108"/>
        <v>0.6429452877695501</v>
      </c>
      <c r="G210" s="6">
        <f t="shared" si="109"/>
        <v>1.2528703444413338</v>
      </c>
      <c r="I210" s="2">
        <v>2.202486526968055</v>
      </c>
    </row>
    <row r="211" spans="1:9" ht="12.75" hidden="1">
      <c r="A211" s="1" t="s">
        <v>148</v>
      </c>
      <c r="B211" s="2">
        <v>4.30836367621156</v>
      </c>
      <c r="C211" s="2">
        <v>0.2513958720111827</v>
      </c>
      <c r="E211" s="29">
        <f t="shared" si="108"/>
        <v>1.2074549487108226</v>
      </c>
      <c r="G211" s="6">
        <f t="shared" si="109"/>
        <v>1.2528703444413338</v>
      </c>
      <c r="I211" s="2">
        <v>1.2308672386757828</v>
      </c>
    </row>
    <row r="212" spans="1:9" ht="12.75" hidden="1">
      <c r="A212" s="1" t="s">
        <v>149</v>
      </c>
      <c r="B212" s="2">
        <v>2.000783375111214</v>
      </c>
      <c r="C212" s="2">
        <v>0.189501023530713</v>
      </c>
      <c r="E212" s="29">
        <f t="shared" si="108"/>
        <v>1.290687928451138</v>
      </c>
      <c r="G212" s="6">
        <f t="shared" si="109"/>
        <v>1.2528703444413338</v>
      </c>
      <c r="I212" s="2">
        <v>0.9084891328345147</v>
      </c>
    </row>
    <row r="213" spans="1:9" ht="12.75" hidden="1">
      <c r="A213" s="1" t="s">
        <v>57</v>
      </c>
      <c r="B213" s="2">
        <v>8.223427791616256</v>
      </c>
      <c r="C213" s="2">
        <v>0.6457998220436312</v>
      </c>
      <c r="E213" s="29">
        <f t="shared" si="108"/>
        <v>1.329691318584417</v>
      </c>
      <c r="G213" s="6">
        <f t="shared" si="109"/>
        <v>1.2528703444413338</v>
      </c>
      <c r="I213" s="2">
        <v>0.7232337457851095</v>
      </c>
    </row>
    <row r="214" spans="1:9" ht="12.75" hidden="1">
      <c r="A214" s="1" t="s">
        <v>150</v>
      </c>
      <c r="B214" s="2">
        <v>2.6639766560516476</v>
      </c>
      <c r="C214" s="2">
        <v>0.1726791956833806</v>
      </c>
      <c r="E214" s="29">
        <f t="shared" si="108"/>
        <v>1.069781767114756</v>
      </c>
      <c r="G214" s="6">
        <f t="shared" si="109"/>
        <v>1.2528703444413338</v>
      </c>
      <c r="I214" s="2">
        <v>1.2185501152240759</v>
      </c>
    </row>
    <row r="215" spans="1:9" ht="12.75" hidden="1">
      <c r="A215" s="1" t="s">
        <v>151</v>
      </c>
      <c r="B215" s="2">
        <v>9.428163647523032</v>
      </c>
      <c r="C215" s="2">
        <v>0.33706856108098576</v>
      </c>
      <c r="E215" s="29">
        <f t="shared" si="108"/>
        <v>1.197288996036593</v>
      </c>
      <c r="G215" s="6">
        <f t="shared" si="109"/>
        <v>1.2528703444413338</v>
      </c>
      <c r="I215" s="2">
        <v>1.1036612103534504</v>
      </c>
    </row>
    <row r="216" spans="1:9" ht="12.75" hidden="1">
      <c r="A216" s="1" t="s">
        <v>63</v>
      </c>
      <c r="B216" s="2">
        <v>7.018575438796935</v>
      </c>
      <c r="C216" s="2">
        <v>0.3013276160516317</v>
      </c>
      <c r="E216" s="29">
        <f t="shared" si="108"/>
        <v>1.2287961100336513</v>
      </c>
      <c r="G216" s="6">
        <f t="shared" si="109"/>
        <v>1.2528703444413338</v>
      </c>
      <c r="I216" s="2">
        <v>1.1868698076099577</v>
      </c>
    </row>
    <row r="217" spans="1:9" ht="12.75" hidden="1">
      <c r="A217" s="1" t="s">
        <v>65</v>
      </c>
      <c r="B217" s="2">
        <v>5.988797596295687</v>
      </c>
      <c r="C217" s="2">
        <v>0.34053167823983865</v>
      </c>
      <c r="E217" s="29">
        <f t="shared" si="108"/>
        <v>1.3588162026698778</v>
      </c>
      <c r="G217" s="6">
        <f t="shared" si="109"/>
        <v>1.2528703444413338</v>
      </c>
      <c r="I217" s="2">
        <v>1.2322360561059562</v>
      </c>
    </row>
    <row r="218" spans="1:9" ht="12.75" hidden="1">
      <c r="A218" s="1" t="s">
        <v>67</v>
      </c>
      <c r="B218" s="2">
        <v>13.509006995064706</v>
      </c>
      <c r="C218" s="2">
        <v>0.36825811257703944</v>
      </c>
      <c r="E218" s="29">
        <f t="shared" si="108"/>
        <v>1.1089639374313756</v>
      </c>
      <c r="G218" s="6">
        <f t="shared" si="109"/>
        <v>1.2528703444413338</v>
      </c>
      <c r="I218" s="2">
        <v>1.3684499783018262</v>
      </c>
    </row>
    <row r="219" spans="1:9" ht="12.75" hidden="1">
      <c r="A219" s="1" t="s">
        <v>69</v>
      </c>
      <c r="B219" s="2">
        <v>3.415563707316547</v>
      </c>
      <c r="C219" s="2">
        <v>0.2199589316469687</v>
      </c>
      <c r="E219" s="29">
        <f t="shared" si="108"/>
        <v>1.2829911239811809</v>
      </c>
      <c r="G219" s="6">
        <f t="shared" si="109"/>
        <v>1.2528703444413338</v>
      </c>
      <c r="I219" s="2">
        <v>1.4610944335210045</v>
      </c>
    </row>
    <row r="220" spans="1:9" ht="12.75" hidden="1">
      <c r="A220" s="1" t="s">
        <v>71</v>
      </c>
      <c r="B220" s="2">
        <v>2.8784903042387984</v>
      </c>
      <c r="C220" s="2">
        <v>0.19382645059372938</v>
      </c>
      <c r="E220" s="29">
        <f t="shared" si="108"/>
        <v>1.3774075108073065</v>
      </c>
      <c r="G220" s="6">
        <f t="shared" si="109"/>
        <v>1.2528703444413338</v>
      </c>
      <c r="I220" s="2">
        <v>0.629889249923198</v>
      </c>
    </row>
    <row r="221" spans="1:9" ht="12.75" hidden="1">
      <c r="A221" s="1" t="s">
        <v>73</v>
      </c>
      <c r="B221" s="2">
        <v>9.96246238451093</v>
      </c>
      <c r="C221" s="2">
        <v>0.41350544020764607</v>
      </c>
      <c r="E221" s="29">
        <f t="shared" si="108"/>
        <v>1.2064753771388321</v>
      </c>
      <c r="G221" s="6">
        <f t="shared" si="109"/>
        <v>1.2528703444413338</v>
      </c>
      <c r="I221" s="2">
        <v>1.1586804699078594</v>
      </c>
    </row>
    <row r="222" spans="1:9" ht="12.75" hidden="1">
      <c r="A222" s="1" t="s">
        <v>75</v>
      </c>
      <c r="B222" s="2">
        <v>11.34667823377577</v>
      </c>
      <c r="C222" s="2">
        <v>0.5230128887185745</v>
      </c>
      <c r="E222" s="29">
        <f t="shared" si="108"/>
        <v>1.3214019413568066</v>
      </c>
      <c r="G222" s="6">
        <f t="shared" si="109"/>
        <v>1.2528703444413338</v>
      </c>
      <c r="I222" s="2">
        <v>1.0625338391235277</v>
      </c>
    </row>
    <row r="223" spans="1:9" ht="12.75" hidden="1">
      <c r="A223" s="1" t="s">
        <v>152</v>
      </c>
      <c r="B223" s="2">
        <v>9.18006220130115</v>
      </c>
      <c r="C223" s="2">
        <v>0.5204850530462757</v>
      </c>
      <c r="E223" s="29">
        <f t="shared" si="108"/>
        <v>1.1603799153276366</v>
      </c>
      <c r="G223" s="6">
        <f aca="true" t="shared" si="110" ref="G223:G239">G222</f>
        <v>1.2528703444413338</v>
      </c>
      <c r="I223" s="2">
        <v>0.9084020735026539</v>
      </c>
    </row>
    <row r="224" spans="1:9" ht="12.75" hidden="1">
      <c r="A224" s="1" t="s">
        <v>79</v>
      </c>
      <c r="B224" s="2">
        <v>1.8280092582082628</v>
      </c>
      <c r="C224" s="2">
        <v>0.3659345520591878</v>
      </c>
      <c r="E224" s="29">
        <f t="shared" si="108"/>
        <v>0.7553854544070814</v>
      </c>
      <c r="G224" s="6">
        <f t="shared" si="110"/>
        <v>1.2528703444413338</v>
      </c>
      <c r="I224" s="2">
        <v>1.9586207554753132</v>
      </c>
    </row>
    <row r="225" spans="1:9" ht="12.75" hidden="1">
      <c r="A225" s="1" t="s">
        <v>81</v>
      </c>
      <c r="B225" s="2">
        <v>2.6731417018461823</v>
      </c>
      <c r="C225" s="2">
        <v>0.1922392973120845</v>
      </c>
      <c r="E225" s="29">
        <f t="shared" si="108"/>
        <v>0.9769638514364616</v>
      </c>
      <c r="G225" s="6">
        <f t="shared" si="110"/>
        <v>1.2528703444413338</v>
      </c>
      <c r="I225" s="2">
        <v>1.6777705356807222</v>
      </c>
    </row>
    <row r="226" spans="1:9" ht="12.75" hidden="1">
      <c r="A226" s="1" t="s">
        <v>83</v>
      </c>
      <c r="B226" s="2">
        <v>4.452882191717491</v>
      </c>
      <c r="C226" s="2">
        <v>0.2911612420084565</v>
      </c>
      <c r="E226" s="29">
        <f t="shared" si="108"/>
        <v>1.2325530027196694</v>
      </c>
      <c r="G226" s="6">
        <f t="shared" si="110"/>
        <v>1.2528703444413338</v>
      </c>
      <c r="I226" s="2">
        <v>1.4146419771785321</v>
      </c>
    </row>
    <row r="227" spans="1:9" ht="12.75" hidden="1">
      <c r="A227" s="1" t="s">
        <v>85</v>
      </c>
      <c r="B227" s="2">
        <v>4.511685732340556</v>
      </c>
      <c r="C227" s="2">
        <v>0.22042252884831418</v>
      </c>
      <c r="E227" s="29">
        <f t="shared" si="108"/>
        <v>0.9156709841849308</v>
      </c>
      <c r="G227" s="6">
        <f t="shared" si="110"/>
        <v>1.2528703444413338</v>
      </c>
      <c r="I227" s="2">
        <v>1.420476948725307</v>
      </c>
    </row>
    <row r="228" spans="1:9" ht="12.75" hidden="1">
      <c r="A228" s="1" t="s">
        <v>87</v>
      </c>
      <c r="B228" s="2">
        <v>4.947329216028183</v>
      </c>
      <c r="C228" s="2">
        <v>0.3218490684125189</v>
      </c>
      <c r="E228" s="29">
        <f t="shared" si="108"/>
        <v>1.249835900303153</v>
      </c>
      <c r="G228" s="6">
        <f t="shared" si="110"/>
        <v>1.2528703444413338</v>
      </c>
      <c r="I228" s="2">
        <v>1.2223376607716294</v>
      </c>
    </row>
    <row r="229" spans="1:9" ht="12.75" hidden="1">
      <c r="A229" s="1" t="s">
        <v>89</v>
      </c>
      <c r="B229" s="2">
        <v>8.302317749745638</v>
      </c>
      <c r="C229" s="2">
        <v>0.20856673327221525</v>
      </c>
      <c r="E229" s="29">
        <f t="shared" si="108"/>
        <v>1.1320123056468583</v>
      </c>
      <c r="G229" s="6">
        <f t="shared" si="110"/>
        <v>1.2528703444413338</v>
      </c>
      <c r="I229" s="2">
        <v>1.1319452114243937</v>
      </c>
    </row>
    <row r="230" spans="1:9" ht="12.75" hidden="1">
      <c r="A230" s="1" t="s">
        <v>91</v>
      </c>
      <c r="B230" s="2">
        <v>12.215530261751994</v>
      </c>
      <c r="C230" s="2">
        <v>0.6489632923153033</v>
      </c>
      <c r="E230" s="29">
        <f t="shared" si="108"/>
        <v>1.146511278956291</v>
      </c>
      <c r="G230" s="6">
        <f t="shared" si="110"/>
        <v>1.2528703444413338</v>
      </c>
      <c r="I230" s="2">
        <v>1.264778057649418</v>
      </c>
    </row>
    <row r="231" spans="1:9" ht="12.75" hidden="1">
      <c r="A231" s="1" t="s">
        <v>156</v>
      </c>
      <c r="B231" s="2">
        <v>10.279028534073682</v>
      </c>
      <c r="C231" s="2">
        <v>0.6640652410003388</v>
      </c>
      <c r="E231" s="29">
        <f t="shared" si="108"/>
        <v>1.1688018721507096</v>
      </c>
      <c r="G231" s="6">
        <f t="shared" si="110"/>
        <v>1.2528703444413338</v>
      </c>
      <c r="I231" s="2">
        <v>1.2041410924595533</v>
      </c>
    </row>
    <row r="232" spans="1:9" ht="12.75" hidden="1">
      <c r="A232" s="1" t="s">
        <v>95</v>
      </c>
      <c r="B232" s="2">
        <v>17.504185744994036</v>
      </c>
      <c r="C232" s="2">
        <v>0.3724914474077954</v>
      </c>
      <c r="E232" s="29">
        <f t="shared" si="108"/>
        <v>1.3622108909944155</v>
      </c>
      <c r="G232" s="6">
        <f t="shared" si="110"/>
        <v>1.2528703444413338</v>
      </c>
      <c r="I232" s="2">
        <v>0.9925394170094005</v>
      </c>
    </row>
    <row r="233" spans="1:9" ht="12.75" hidden="1">
      <c r="A233" s="1" t="s">
        <v>97</v>
      </c>
      <c r="B233" s="2">
        <v>11.371908476224364</v>
      </c>
      <c r="C233" s="2">
        <v>0.5880157436229897</v>
      </c>
      <c r="E233" s="29">
        <f t="shared" si="108"/>
        <v>1.1945925839782572</v>
      </c>
      <c r="G233" s="6">
        <f t="shared" si="110"/>
        <v>1.2528703444413338</v>
      </c>
      <c r="I233" s="2">
        <v>1.095745444672744</v>
      </c>
    </row>
    <row r="234" spans="1:9" ht="12.75" hidden="1">
      <c r="A234" s="1" t="s">
        <v>99</v>
      </c>
      <c r="B234" s="2">
        <v>9.668604147118206</v>
      </c>
      <c r="C234" s="2">
        <v>0.4909281923285346</v>
      </c>
      <c r="E234" s="29">
        <f t="shared" si="108"/>
        <v>1.3562459752356384</v>
      </c>
      <c r="G234" s="6">
        <f t="shared" si="110"/>
        <v>1.2528703444413338</v>
      </c>
      <c r="I234" s="2">
        <v>1.109743593523948</v>
      </c>
    </row>
    <row r="235" spans="1:9" ht="12.75" hidden="1">
      <c r="A235" s="1" t="s">
        <v>101</v>
      </c>
      <c r="B235" s="2">
        <v>24.935583683189538</v>
      </c>
      <c r="C235" s="2">
        <v>0.5507878470821252</v>
      </c>
      <c r="E235" s="29">
        <f t="shared" si="108"/>
        <v>1.3056807708210894</v>
      </c>
      <c r="G235" s="6">
        <f t="shared" si="110"/>
        <v>1.2528703444413338</v>
      </c>
      <c r="I235" s="2">
        <v>0.981263333392091</v>
      </c>
    </row>
    <row r="236" spans="1:9" ht="12.75" hidden="1">
      <c r="A236" s="1" t="s">
        <v>103</v>
      </c>
      <c r="B236" s="2">
        <v>20.868949568916506</v>
      </c>
      <c r="C236" s="2">
        <v>0.4046518502172344</v>
      </c>
      <c r="E236" s="29">
        <f t="shared" si="108"/>
        <v>1.1269395168877723</v>
      </c>
      <c r="G236" s="6">
        <f t="shared" si="110"/>
        <v>1.2528703444413338</v>
      </c>
      <c r="I236" s="2">
        <v>1.059815986318907</v>
      </c>
    </row>
    <row r="237" spans="1:9" ht="12.75" hidden="1">
      <c r="A237" s="1" t="s">
        <v>105</v>
      </c>
      <c r="B237" s="2">
        <v>22.138116956103893</v>
      </c>
      <c r="C237" s="2">
        <v>0.3589916359909478</v>
      </c>
      <c r="E237" s="29">
        <f t="shared" si="108"/>
        <v>1.2891407938693364</v>
      </c>
      <c r="G237" s="6">
        <f t="shared" si="110"/>
        <v>1.2528703444413338</v>
      </c>
      <c r="I237" s="2">
        <v>1.0202669705103116</v>
      </c>
    </row>
    <row r="238" spans="1:9" ht="12.75" hidden="1">
      <c r="A238" s="1" t="s">
        <v>107</v>
      </c>
      <c r="B238" s="2">
        <v>21.579309774199622</v>
      </c>
      <c r="C238" s="2">
        <v>0.5863079603866655</v>
      </c>
      <c r="E238" s="29">
        <f t="shared" si="108"/>
        <v>1.150463358018654</v>
      </c>
      <c r="G238" s="6">
        <f t="shared" si="110"/>
        <v>1.2528703444413338</v>
      </c>
      <c r="I238" s="2">
        <v>1.2471285807635528</v>
      </c>
    </row>
    <row r="239" spans="1:9" ht="12.75" hidden="1">
      <c r="A239" s="1" t="s">
        <v>109</v>
      </c>
      <c r="B239" s="2">
        <v>12.398920618246532</v>
      </c>
      <c r="C239" s="2">
        <v>0.30890007257605756</v>
      </c>
      <c r="E239" s="29">
        <f t="shared" si="108"/>
        <v>1.257826674619874</v>
      </c>
      <c r="G239" s="6">
        <f t="shared" si="110"/>
        <v>1.2528703444413338</v>
      </c>
      <c r="I239" s="2">
        <v>1.1431118282943435</v>
      </c>
    </row>
    <row r="242" spans="1:4" ht="12.75">
      <c r="A242" s="5" t="s">
        <v>134</v>
      </c>
      <c r="B242" s="5"/>
      <c r="C242" s="5"/>
      <c r="D242" s="5"/>
    </row>
    <row r="243" spans="1:4" ht="12.75">
      <c r="A243" s="5"/>
      <c r="B243" s="5"/>
      <c r="C243" s="5"/>
      <c r="D243" s="5"/>
    </row>
    <row r="244" spans="1:4" ht="12.75">
      <c r="A244" s="5"/>
      <c r="B244" s="4"/>
      <c r="C244" s="4"/>
      <c r="D244" s="4" t="s">
        <v>7</v>
      </c>
    </row>
    <row r="245" spans="1:4" ht="12.75">
      <c r="A245" s="5"/>
      <c r="B245" s="4" t="s">
        <v>2</v>
      </c>
      <c r="C245" s="4"/>
      <c r="D245" s="4" t="s">
        <v>9</v>
      </c>
    </row>
    <row r="246" spans="1:4" ht="12.75">
      <c r="A246" s="20"/>
      <c r="B246" s="13" t="s">
        <v>154</v>
      </c>
      <c r="C246" s="13" t="s">
        <v>3</v>
      </c>
      <c r="D246" s="13" t="s">
        <v>154</v>
      </c>
    </row>
    <row r="247" spans="1:4" ht="12.75">
      <c r="A247" s="1" t="s">
        <v>12</v>
      </c>
      <c r="B247" s="37">
        <f aca="true" t="shared" si="111" ref="B247:B278">BA133*E190</f>
        <v>0</v>
      </c>
      <c r="C247" s="37">
        <f>BA133*B190/I190</f>
        <v>0</v>
      </c>
      <c r="D247" s="37">
        <f aca="true" t="shared" si="112" ref="D247:D278">BA133*C190*G190</f>
        <v>0</v>
      </c>
    </row>
    <row r="248" spans="1:4" ht="12.75">
      <c r="A248" s="1" t="s">
        <v>14</v>
      </c>
      <c r="B248" s="37">
        <f t="shared" si="111"/>
        <v>0</v>
      </c>
      <c r="C248" s="37">
        <f aca="true" t="shared" si="113" ref="C248:C296">BA134*B191/I191</f>
        <v>0</v>
      </c>
      <c r="D248" s="37">
        <f t="shared" si="112"/>
        <v>0</v>
      </c>
    </row>
    <row r="249" spans="1:4" ht="12.75">
      <c r="A249" s="1" t="s">
        <v>16</v>
      </c>
      <c r="B249" s="37">
        <f t="shared" si="111"/>
        <v>0</v>
      </c>
      <c r="C249" s="37">
        <f t="shared" si="113"/>
        <v>0</v>
      </c>
      <c r="D249" s="37">
        <f t="shared" si="112"/>
        <v>0</v>
      </c>
    </row>
    <row r="250" spans="1:4" ht="12.75">
      <c r="A250" s="1" t="s">
        <v>18</v>
      </c>
      <c r="B250" s="37">
        <f t="shared" si="111"/>
        <v>0</v>
      </c>
      <c r="C250" s="37">
        <f t="shared" si="113"/>
        <v>0</v>
      </c>
      <c r="D250" s="37">
        <f t="shared" si="112"/>
        <v>0</v>
      </c>
    </row>
    <row r="251" spans="1:4" ht="12.75">
      <c r="A251" s="1" t="s">
        <v>20</v>
      </c>
      <c r="B251" s="37">
        <f t="shared" si="111"/>
        <v>0</v>
      </c>
      <c r="C251" s="37">
        <f t="shared" si="113"/>
        <v>0</v>
      </c>
      <c r="D251" s="37">
        <f t="shared" si="112"/>
        <v>0</v>
      </c>
    </row>
    <row r="252" spans="1:4" ht="12.75">
      <c r="A252" s="1" t="s">
        <v>22</v>
      </c>
      <c r="B252" s="37">
        <f t="shared" si="111"/>
        <v>0</v>
      </c>
      <c r="C252" s="37">
        <f t="shared" si="113"/>
        <v>0</v>
      </c>
      <c r="D252" s="37">
        <f t="shared" si="112"/>
        <v>0</v>
      </c>
    </row>
    <row r="253" spans="1:4" ht="12.75">
      <c r="A253" s="1" t="s">
        <v>24</v>
      </c>
      <c r="B253" s="37">
        <f t="shared" si="111"/>
        <v>0</v>
      </c>
      <c r="C253" s="37">
        <f t="shared" si="113"/>
        <v>0</v>
      </c>
      <c r="D253" s="37">
        <f t="shared" si="112"/>
        <v>0</v>
      </c>
    </row>
    <row r="254" spans="1:4" ht="12.75">
      <c r="A254" s="1" t="s">
        <v>26</v>
      </c>
      <c r="B254" s="37">
        <f t="shared" si="111"/>
        <v>0</v>
      </c>
      <c r="C254" s="37">
        <f t="shared" si="113"/>
        <v>0</v>
      </c>
      <c r="D254" s="37">
        <f t="shared" si="112"/>
        <v>0</v>
      </c>
    </row>
    <row r="255" spans="1:4" ht="12.75">
      <c r="A255" s="1" t="s">
        <v>28</v>
      </c>
      <c r="B255" s="37">
        <f t="shared" si="111"/>
        <v>0</v>
      </c>
      <c r="C255" s="37">
        <f t="shared" si="113"/>
        <v>0</v>
      </c>
      <c r="D255" s="37">
        <f t="shared" si="112"/>
        <v>0</v>
      </c>
    </row>
    <row r="256" spans="1:4" ht="12.75">
      <c r="A256" s="1" t="s">
        <v>29</v>
      </c>
      <c r="B256" s="37">
        <f t="shared" si="111"/>
        <v>0</v>
      </c>
      <c r="C256" s="37">
        <f t="shared" si="113"/>
        <v>0</v>
      </c>
      <c r="D256" s="37">
        <f t="shared" si="112"/>
        <v>0</v>
      </c>
    </row>
    <row r="257" spans="1:4" ht="12.75">
      <c r="A257" s="1" t="s">
        <v>142</v>
      </c>
      <c r="B257" s="37">
        <f t="shared" si="111"/>
        <v>0</v>
      </c>
      <c r="C257" s="37">
        <f t="shared" si="113"/>
        <v>0</v>
      </c>
      <c r="D257" s="37">
        <f t="shared" si="112"/>
        <v>0</v>
      </c>
    </row>
    <row r="258" spans="1:4" ht="12.75">
      <c r="A258" s="1" t="s">
        <v>33</v>
      </c>
      <c r="B258" s="37">
        <f t="shared" si="111"/>
        <v>0</v>
      </c>
      <c r="C258" s="37">
        <f t="shared" si="113"/>
        <v>0</v>
      </c>
      <c r="D258" s="37">
        <f t="shared" si="112"/>
        <v>0</v>
      </c>
    </row>
    <row r="259" spans="1:4" ht="12.75">
      <c r="A259" s="1" t="s">
        <v>35</v>
      </c>
      <c r="B259" s="37">
        <f t="shared" si="111"/>
        <v>0</v>
      </c>
      <c r="C259" s="37">
        <f t="shared" si="113"/>
        <v>0</v>
      </c>
      <c r="D259" s="37">
        <f t="shared" si="112"/>
        <v>0</v>
      </c>
    </row>
    <row r="260" spans="1:4" ht="12.75">
      <c r="A260" s="1" t="s">
        <v>143</v>
      </c>
      <c r="B260" s="37">
        <f t="shared" si="111"/>
        <v>0</v>
      </c>
      <c r="C260" s="37">
        <f t="shared" si="113"/>
        <v>0</v>
      </c>
      <c r="D260" s="37">
        <f t="shared" si="112"/>
        <v>0</v>
      </c>
    </row>
    <row r="261" spans="1:4" ht="12.75">
      <c r="A261" s="1" t="s">
        <v>144</v>
      </c>
      <c r="B261" s="37">
        <f t="shared" si="111"/>
        <v>0</v>
      </c>
      <c r="C261" s="37">
        <f t="shared" si="113"/>
        <v>0</v>
      </c>
      <c r="D261" s="37">
        <f t="shared" si="112"/>
        <v>0</v>
      </c>
    </row>
    <row r="262" spans="1:4" ht="12.75">
      <c r="A262" s="1" t="s">
        <v>41</v>
      </c>
      <c r="B262" s="37">
        <f t="shared" si="111"/>
        <v>0</v>
      </c>
      <c r="C262" s="37">
        <f t="shared" si="113"/>
        <v>0</v>
      </c>
      <c r="D262" s="37">
        <f t="shared" si="112"/>
        <v>0</v>
      </c>
    </row>
    <row r="263" spans="1:4" ht="12.75">
      <c r="A263" s="1" t="s">
        <v>43</v>
      </c>
      <c r="B263" s="37">
        <f t="shared" si="111"/>
        <v>0</v>
      </c>
      <c r="C263" s="37">
        <f t="shared" si="113"/>
        <v>0</v>
      </c>
      <c r="D263" s="37">
        <f t="shared" si="112"/>
        <v>0</v>
      </c>
    </row>
    <row r="264" spans="1:4" ht="12.75">
      <c r="A264" s="1" t="s">
        <v>145</v>
      </c>
      <c r="B264" s="37">
        <f t="shared" si="111"/>
        <v>0</v>
      </c>
      <c r="C264" s="37">
        <f t="shared" si="113"/>
        <v>0</v>
      </c>
      <c r="D264" s="37">
        <f t="shared" si="112"/>
        <v>0</v>
      </c>
    </row>
    <row r="265" spans="1:4" ht="12.75">
      <c r="A265" s="1" t="s">
        <v>146</v>
      </c>
      <c r="B265" s="37">
        <f t="shared" si="111"/>
        <v>0</v>
      </c>
      <c r="C265" s="37">
        <f t="shared" si="113"/>
        <v>0</v>
      </c>
      <c r="D265" s="37">
        <f t="shared" si="112"/>
        <v>0</v>
      </c>
    </row>
    <row r="266" spans="1:4" ht="12.75">
      <c r="A266" s="1" t="s">
        <v>49</v>
      </c>
      <c r="B266" s="37">
        <f t="shared" si="111"/>
        <v>0</v>
      </c>
      <c r="C266" s="37">
        <f t="shared" si="113"/>
        <v>0</v>
      </c>
      <c r="D266" s="37">
        <f t="shared" si="112"/>
        <v>0</v>
      </c>
    </row>
    <row r="267" spans="1:4" ht="12.75">
      <c r="A267" s="1" t="s">
        <v>147</v>
      </c>
      <c r="B267" s="37">
        <f t="shared" si="111"/>
        <v>0</v>
      </c>
      <c r="C267" s="37">
        <f t="shared" si="113"/>
        <v>0</v>
      </c>
      <c r="D267" s="37">
        <f t="shared" si="112"/>
        <v>0</v>
      </c>
    </row>
    <row r="268" spans="1:4" ht="12.75">
      <c r="A268" s="1" t="s">
        <v>148</v>
      </c>
      <c r="B268" s="37">
        <f t="shared" si="111"/>
        <v>0</v>
      </c>
      <c r="C268" s="37">
        <f t="shared" si="113"/>
        <v>0</v>
      </c>
      <c r="D268" s="37">
        <f t="shared" si="112"/>
        <v>0</v>
      </c>
    </row>
    <row r="269" spans="1:4" ht="12.75">
      <c r="A269" s="1" t="s">
        <v>149</v>
      </c>
      <c r="B269" s="37">
        <f t="shared" si="111"/>
        <v>0</v>
      </c>
      <c r="C269" s="37">
        <f t="shared" si="113"/>
        <v>0</v>
      </c>
      <c r="D269" s="37">
        <f t="shared" si="112"/>
        <v>0</v>
      </c>
    </row>
    <row r="270" spans="1:4" ht="12.75">
      <c r="A270" s="1" t="s">
        <v>57</v>
      </c>
      <c r="B270" s="37">
        <f t="shared" si="111"/>
        <v>0</v>
      </c>
      <c r="C270" s="37">
        <f t="shared" si="113"/>
        <v>0</v>
      </c>
      <c r="D270" s="37">
        <f t="shared" si="112"/>
        <v>0</v>
      </c>
    </row>
    <row r="271" spans="1:4" ht="12.75">
      <c r="A271" s="1" t="s">
        <v>150</v>
      </c>
      <c r="B271" s="37">
        <f t="shared" si="111"/>
        <v>0</v>
      </c>
      <c r="C271" s="37">
        <f t="shared" si="113"/>
        <v>0</v>
      </c>
      <c r="D271" s="37">
        <f t="shared" si="112"/>
        <v>0</v>
      </c>
    </row>
    <row r="272" spans="1:4" ht="12.75">
      <c r="A272" s="1" t="s">
        <v>151</v>
      </c>
      <c r="B272" s="37">
        <f t="shared" si="111"/>
        <v>0</v>
      </c>
      <c r="C272" s="37">
        <f t="shared" si="113"/>
        <v>0</v>
      </c>
      <c r="D272" s="37">
        <f t="shared" si="112"/>
        <v>0</v>
      </c>
    </row>
    <row r="273" spans="1:4" ht="12.75">
      <c r="A273" s="1" t="s">
        <v>63</v>
      </c>
      <c r="B273" s="37">
        <f t="shared" si="111"/>
        <v>0</v>
      </c>
      <c r="C273" s="37">
        <f t="shared" si="113"/>
        <v>0</v>
      </c>
      <c r="D273" s="37">
        <f t="shared" si="112"/>
        <v>0</v>
      </c>
    </row>
    <row r="274" spans="1:4" ht="12.75">
      <c r="A274" s="1" t="s">
        <v>65</v>
      </c>
      <c r="B274" s="37">
        <f t="shared" si="111"/>
        <v>0</v>
      </c>
      <c r="C274" s="37">
        <f t="shared" si="113"/>
        <v>0</v>
      </c>
      <c r="D274" s="37">
        <f t="shared" si="112"/>
        <v>0</v>
      </c>
    </row>
    <row r="275" spans="1:4" ht="12.75">
      <c r="A275" s="1" t="s">
        <v>67</v>
      </c>
      <c r="B275" s="37">
        <f t="shared" si="111"/>
        <v>0</v>
      </c>
      <c r="C275" s="37">
        <f t="shared" si="113"/>
        <v>0</v>
      </c>
      <c r="D275" s="37">
        <f t="shared" si="112"/>
        <v>0</v>
      </c>
    </row>
    <row r="276" spans="1:4" ht="12.75">
      <c r="A276" s="1" t="s">
        <v>69</v>
      </c>
      <c r="B276" s="37">
        <f t="shared" si="111"/>
        <v>0</v>
      </c>
      <c r="C276" s="37">
        <f t="shared" si="113"/>
        <v>0</v>
      </c>
      <c r="D276" s="37">
        <f t="shared" si="112"/>
        <v>0</v>
      </c>
    </row>
    <row r="277" spans="1:4" ht="12.75">
      <c r="A277" s="1" t="s">
        <v>71</v>
      </c>
      <c r="B277" s="37">
        <f t="shared" si="111"/>
        <v>0</v>
      </c>
      <c r="C277" s="37">
        <f t="shared" si="113"/>
        <v>0</v>
      </c>
      <c r="D277" s="37">
        <f t="shared" si="112"/>
        <v>0</v>
      </c>
    </row>
    <row r="278" spans="1:4" ht="12.75">
      <c r="A278" s="1" t="s">
        <v>73</v>
      </c>
      <c r="B278" s="37">
        <f t="shared" si="111"/>
        <v>0</v>
      </c>
      <c r="C278" s="37">
        <f t="shared" si="113"/>
        <v>0</v>
      </c>
      <c r="D278" s="37">
        <f t="shared" si="112"/>
        <v>0</v>
      </c>
    </row>
    <row r="279" spans="1:4" ht="12.75">
      <c r="A279" s="1" t="s">
        <v>75</v>
      </c>
      <c r="B279" s="37">
        <f aca="true" t="shared" si="114" ref="B279:B296">BA165*E222</f>
        <v>0</v>
      </c>
      <c r="C279" s="37">
        <f t="shared" si="113"/>
        <v>0</v>
      </c>
      <c r="D279" s="37">
        <f aca="true" t="shared" si="115" ref="D279:D296">BA165*C222*G222</f>
        <v>0</v>
      </c>
    </row>
    <row r="280" spans="1:4" ht="12.75">
      <c r="A280" s="1" t="s">
        <v>152</v>
      </c>
      <c r="B280" s="37">
        <f t="shared" si="114"/>
        <v>0</v>
      </c>
      <c r="C280" s="37">
        <f t="shared" si="113"/>
        <v>0</v>
      </c>
      <c r="D280" s="37">
        <f t="shared" si="115"/>
        <v>0</v>
      </c>
    </row>
    <row r="281" spans="1:4" ht="12.75">
      <c r="A281" s="1" t="s">
        <v>79</v>
      </c>
      <c r="B281" s="37">
        <f t="shared" si="114"/>
        <v>0</v>
      </c>
      <c r="C281" s="37">
        <f t="shared" si="113"/>
        <v>0</v>
      </c>
      <c r="D281" s="37">
        <f t="shared" si="115"/>
        <v>0</v>
      </c>
    </row>
    <row r="282" spans="1:4" ht="12.75">
      <c r="A282" s="1" t="s">
        <v>81</v>
      </c>
      <c r="B282" s="37">
        <f t="shared" si="114"/>
        <v>0</v>
      </c>
      <c r="C282" s="37">
        <f t="shared" si="113"/>
        <v>0</v>
      </c>
      <c r="D282" s="37">
        <f t="shared" si="115"/>
        <v>0</v>
      </c>
    </row>
    <row r="283" spans="1:4" ht="12.75">
      <c r="A283" s="1" t="s">
        <v>83</v>
      </c>
      <c r="B283" s="37">
        <f t="shared" si="114"/>
        <v>0</v>
      </c>
      <c r="C283" s="37">
        <f t="shared" si="113"/>
        <v>0</v>
      </c>
      <c r="D283" s="37">
        <f t="shared" si="115"/>
        <v>0</v>
      </c>
    </row>
    <row r="284" spans="1:4" ht="12.75">
      <c r="A284" s="1" t="s">
        <v>85</v>
      </c>
      <c r="B284" s="37">
        <f t="shared" si="114"/>
        <v>0</v>
      </c>
      <c r="C284" s="37">
        <f t="shared" si="113"/>
        <v>0</v>
      </c>
      <c r="D284" s="37">
        <f t="shared" si="115"/>
        <v>0</v>
      </c>
    </row>
    <row r="285" spans="1:4" ht="12.75">
      <c r="A285" s="1" t="s">
        <v>87</v>
      </c>
      <c r="B285" s="37">
        <f t="shared" si="114"/>
        <v>0</v>
      </c>
      <c r="C285" s="37">
        <f t="shared" si="113"/>
        <v>0</v>
      </c>
      <c r="D285" s="37">
        <f t="shared" si="115"/>
        <v>0</v>
      </c>
    </row>
    <row r="286" spans="1:4" ht="12.75">
      <c r="A286" s="1" t="s">
        <v>89</v>
      </c>
      <c r="B286" s="37">
        <f t="shared" si="114"/>
        <v>0</v>
      </c>
      <c r="C286" s="37">
        <f t="shared" si="113"/>
        <v>0</v>
      </c>
      <c r="D286" s="37">
        <f t="shared" si="115"/>
        <v>0</v>
      </c>
    </row>
    <row r="287" spans="1:4" ht="12.75">
      <c r="A287" s="1" t="s">
        <v>91</v>
      </c>
      <c r="B287" s="37">
        <f t="shared" si="114"/>
        <v>0</v>
      </c>
      <c r="C287" s="37">
        <f t="shared" si="113"/>
        <v>0</v>
      </c>
      <c r="D287" s="37">
        <f t="shared" si="115"/>
        <v>0</v>
      </c>
    </row>
    <row r="288" spans="1:4" ht="12.75">
      <c r="A288" s="1" t="s">
        <v>156</v>
      </c>
      <c r="B288" s="37">
        <f t="shared" si="114"/>
        <v>0</v>
      </c>
      <c r="C288" s="37">
        <f t="shared" si="113"/>
        <v>0</v>
      </c>
      <c r="D288" s="37">
        <f t="shared" si="115"/>
        <v>0</v>
      </c>
    </row>
    <row r="289" spans="1:4" ht="12.75">
      <c r="A289" s="1" t="s">
        <v>95</v>
      </c>
      <c r="B289" s="37">
        <f t="shared" si="114"/>
        <v>0</v>
      </c>
      <c r="C289" s="37">
        <f t="shared" si="113"/>
        <v>0</v>
      </c>
      <c r="D289" s="37">
        <f t="shared" si="115"/>
        <v>0</v>
      </c>
    </row>
    <row r="290" spans="1:4" ht="12.75">
      <c r="A290" s="1" t="s">
        <v>97</v>
      </c>
      <c r="B290" s="37">
        <f t="shared" si="114"/>
        <v>0</v>
      </c>
      <c r="C290" s="37">
        <f t="shared" si="113"/>
        <v>0</v>
      </c>
      <c r="D290" s="37">
        <f t="shared" si="115"/>
        <v>0</v>
      </c>
    </row>
    <row r="291" spans="1:4" ht="12.75">
      <c r="A291" s="1" t="s">
        <v>99</v>
      </c>
      <c r="B291" s="37">
        <f t="shared" si="114"/>
        <v>0</v>
      </c>
      <c r="C291" s="37">
        <f t="shared" si="113"/>
        <v>0</v>
      </c>
      <c r="D291" s="37">
        <f t="shared" si="115"/>
        <v>0</v>
      </c>
    </row>
    <row r="292" spans="1:4" ht="12.75">
      <c r="A292" s="1" t="s">
        <v>101</v>
      </c>
      <c r="B292" s="37">
        <f t="shared" si="114"/>
        <v>0</v>
      </c>
      <c r="C292" s="37">
        <f t="shared" si="113"/>
        <v>0</v>
      </c>
      <c r="D292" s="37">
        <f t="shared" si="115"/>
        <v>0</v>
      </c>
    </row>
    <row r="293" spans="1:4" ht="12.75">
      <c r="A293" s="1" t="s">
        <v>103</v>
      </c>
      <c r="B293" s="37">
        <f t="shared" si="114"/>
        <v>0</v>
      </c>
      <c r="C293" s="37">
        <f t="shared" si="113"/>
        <v>0</v>
      </c>
      <c r="D293" s="37">
        <f t="shared" si="115"/>
        <v>0</v>
      </c>
    </row>
    <row r="294" spans="1:4" ht="12.75">
      <c r="A294" s="1" t="s">
        <v>105</v>
      </c>
      <c r="B294" s="37">
        <f t="shared" si="114"/>
        <v>0</v>
      </c>
      <c r="C294" s="37">
        <f t="shared" si="113"/>
        <v>0</v>
      </c>
      <c r="D294" s="37">
        <f t="shared" si="115"/>
        <v>0</v>
      </c>
    </row>
    <row r="295" spans="1:4" ht="12.75">
      <c r="A295" s="1" t="s">
        <v>107</v>
      </c>
      <c r="B295" s="37">
        <f t="shared" si="114"/>
        <v>0</v>
      </c>
      <c r="C295" s="37">
        <f t="shared" si="113"/>
        <v>0</v>
      </c>
      <c r="D295" s="37">
        <f t="shared" si="115"/>
        <v>0</v>
      </c>
    </row>
    <row r="296" spans="1:4" ht="12.75">
      <c r="A296" s="1" t="s">
        <v>109</v>
      </c>
      <c r="B296" s="37">
        <f t="shared" si="114"/>
        <v>0</v>
      </c>
      <c r="C296" s="37">
        <f t="shared" si="113"/>
        <v>0</v>
      </c>
      <c r="D296" s="38">
        <f t="shared" si="115"/>
        <v>0</v>
      </c>
    </row>
    <row r="297" spans="1:4" ht="12.75">
      <c r="A297" s="3" t="s">
        <v>155</v>
      </c>
      <c r="B297" s="39" t="s">
        <v>132</v>
      </c>
      <c r="C297" s="39" t="s">
        <v>132</v>
      </c>
      <c r="D297" s="38">
        <f>C69</f>
        <v>0</v>
      </c>
    </row>
    <row r="298" spans="2:4" ht="12.75">
      <c r="B298" s="39"/>
      <c r="C298" s="39"/>
      <c r="D298" s="40"/>
    </row>
    <row r="299" spans="1:4" ht="12.75">
      <c r="A299" s="5" t="s">
        <v>121</v>
      </c>
      <c r="B299" s="41">
        <f>SUM(B247:B296)</f>
        <v>0</v>
      </c>
      <c r="C299" s="41">
        <f>SUM(C247:C296)</f>
        <v>0</v>
      </c>
      <c r="D299" s="41">
        <f>SUM(D247:D297)</f>
        <v>0</v>
      </c>
    </row>
    <row r="300" ht="12.75">
      <c r="D300"/>
    </row>
  </sheetData>
  <sheetProtection password="88A2" sheet="1" selectLockedCells="1"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25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1" width="40.28125" style="1" customWidth="1"/>
    <col min="2" max="2" width="11.28125" style="1" customWidth="1"/>
    <col min="3" max="3" width="12.00390625" style="1" customWidth="1"/>
    <col min="4" max="4" width="12.57421875" style="1" customWidth="1"/>
    <col min="5" max="5" width="11.57421875" style="1" customWidth="1"/>
    <col min="6" max="6" width="12.00390625" style="1" customWidth="1"/>
    <col min="7" max="7" width="12.140625" style="1" customWidth="1"/>
    <col min="8" max="8" width="13.57421875" style="1" customWidth="1"/>
    <col min="9" max="9" width="11.140625" style="1" customWidth="1"/>
    <col min="10" max="53" width="10.57421875" style="1" bestFit="1" customWidth="1"/>
    <col min="54" max="16384" width="9.140625" style="1" customWidth="1"/>
  </cols>
  <sheetData>
    <row r="1" ht="15.75">
      <c r="A1" s="16" t="s">
        <v>4</v>
      </c>
    </row>
    <row r="2" ht="15">
      <c r="A2" s="21"/>
    </row>
    <row r="3" ht="15.75">
      <c r="A3" s="16" t="s">
        <v>5</v>
      </c>
    </row>
    <row r="4" ht="12.75"/>
    <row r="5" ht="12.75">
      <c r="A5" s="1" t="s">
        <v>169</v>
      </c>
    </row>
    <row r="6" ht="12.75">
      <c r="A6" s="1" t="s">
        <v>135</v>
      </c>
    </row>
    <row r="7" ht="12.75">
      <c r="A7" s="1" t="s">
        <v>136</v>
      </c>
    </row>
    <row r="8" ht="12.75"/>
    <row r="9" ht="12.75">
      <c r="A9" s="1" t="s">
        <v>171</v>
      </c>
    </row>
    <row r="10" ht="12.75">
      <c r="A10" s="1" t="s">
        <v>137</v>
      </c>
    </row>
    <row r="11" ht="12.75">
      <c r="A11" s="1" t="s">
        <v>172</v>
      </c>
    </row>
    <row r="12" ht="12.75"/>
    <row r="13" ht="12.75">
      <c r="A13" s="1" t="s">
        <v>170</v>
      </c>
    </row>
    <row r="14" ht="12.75"/>
    <row r="15" ht="12.75">
      <c r="A15" s="1" t="s">
        <v>141</v>
      </c>
    </row>
    <row r="16" ht="12.75"/>
    <row r="17" ht="12.75"/>
    <row r="18" ht="12.75"/>
    <row r="19" ht="12.75">
      <c r="A19" s="5" t="s">
        <v>6</v>
      </c>
    </row>
    <row r="20" ht="12.75">
      <c r="A20" s="5"/>
    </row>
    <row r="21" ht="12.75">
      <c r="J21" s="5"/>
    </row>
    <row r="22" spans="2:17" ht="12.75">
      <c r="B22" s="5"/>
      <c r="C22" s="4"/>
      <c r="D22" s="5"/>
      <c r="E22" s="4" t="s">
        <v>7</v>
      </c>
      <c r="P22" s="7" t="s">
        <v>9</v>
      </c>
      <c r="Q22" s="4"/>
    </row>
    <row r="23" spans="2:17" ht="12.75">
      <c r="B23" s="5"/>
      <c r="C23" s="4" t="s">
        <v>2</v>
      </c>
      <c r="D23" s="4"/>
      <c r="E23" s="4" t="s">
        <v>9</v>
      </c>
      <c r="N23" s="4" t="s">
        <v>8</v>
      </c>
      <c r="O23" s="4" t="s">
        <v>2</v>
      </c>
      <c r="P23" s="7" t="s">
        <v>8</v>
      </c>
      <c r="Q23" s="4" t="s">
        <v>9</v>
      </c>
    </row>
    <row r="24" spans="1:17" ht="12.75">
      <c r="A24" s="15"/>
      <c r="B24" s="20" t="s">
        <v>112</v>
      </c>
      <c r="C24" s="13" t="s">
        <v>154</v>
      </c>
      <c r="D24" s="13" t="s">
        <v>3</v>
      </c>
      <c r="E24" s="13" t="s">
        <v>154</v>
      </c>
      <c r="N24" s="13" t="s">
        <v>10</v>
      </c>
      <c r="O24" s="13" t="s">
        <v>11</v>
      </c>
      <c r="P24" s="13" t="s">
        <v>10</v>
      </c>
      <c r="Q24" s="13" t="s">
        <v>11</v>
      </c>
    </row>
    <row r="25" spans="1:17" ht="12.75">
      <c r="A25" s="1" t="s">
        <v>12</v>
      </c>
      <c r="B25" s="1" t="s">
        <v>13</v>
      </c>
      <c r="C25" s="35">
        <v>0</v>
      </c>
      <c r="D25" s="35">
        <v>0</v>
      </c>
      <c r="E25" s="35">
        <v>0</v>
      </c>
      <c r="N25" s="31">
        <f>'Simple Analysis'!BD75</f>
        <v>1.5948200091448688</v>
      </c>
      <c r="O25" s="1">
        <f aca="true" t="shared" si="0" ref="O25:O56">C25/N25</f>
        <v>0</v>
      </c>
      <c r="P25" s="32">
        <f>'Simple Analysis'!BD125</f>
        <v>1.1982946258879348</v>
      </c>
      <c r="Q25" s="1">
        <f aca="true" t="shared" si="1" ref="Q25:Q56">E25/P25</f>
        <v>0</v>
      </c>
    </row>
    <row r="26" spans="1:17" ht="12.75">
      <c r="A26" s="1" t="s">
        <v>14</v>
      </c>
      <c r="B26" s="1" t="s">
        <v>15</v>
      </c>
      <c r="C26" s="35">
        <v>0</v>
      </c>
      <c r="D26" s="35">
        <v>0</v>
      </c>
      <c r="E26" s="35">
        <v>0</v>
      </c>
      <c r="N26" s="31">
        <f>'Simple Analysis'!BD76</f>
        <v>1.2605555699244197</v>
      </c>
      <c r="O26" s="1">
        <f t="shared" si="0"/>
        <v>0</v>
      </c>
      <c r="P26" s="32">
        <f>P25</f>
        <v>1.1982946258879348</v>
      </c>
      <c r="Q26" s="1">
        <f t="shared" si="1"/>
        <v>0</v>
      </c>
    </row>
    <row r="27" spans="1:17" ht="12.75">
      <c r="A27" s="1" t="s">
        <v>16</v>
      </c>
      <c r="B27" s="1" t="s">
        <v>17</v>
      </c>
      <c r="C27" s="35">
        <v>0</v>
      </c>
      <c r="D27" s="35">
        <v>0</v>
      </c>
      <c r="E27" s="35">
        <v>0</v>
      </c>
      <c r="N27" s="31">
        <f>'Simple Analysis'!BD77</f>
        <v>1.0770479551847552</v>
      </c>
      <c r="O27" s="1">
        <f t="shared" si="0"/>
        <v>0</v>
      </c>
      <c r="P27" s="32">
        <f aca="true" t="shared" si="2" ref="P27:P74">P26</f>
        <v>1.1982946258879348</v>
      </c>
      <c r="Q27" s="1">
        <f t="shared" si="1"/>
        <v>0</v>
      </c>
    </row>
    <row r="28" spans="1:17" ht="12.75">
      <c r="A28" s="1" t="s">
        <v>18</v>
      </c>
      <c r="B28" s="1" t="s">
        <v>19</v>
      </c>
      <c r="C28" s="35">
        <v>0</v>
      </c>
      <c r="D28" s="35">
        <v>0</v>
      </c>
      <c r="E28" s="35">
        <v>0</v>
      </c>
      <c r="N28" s="31">
        <f>'Simple Analysis'!BD78</f>
        <v>1.2773067993130256</v>
      </c>
      <c r="O28" s="1">
        <f t="shared" si="0"/>
        <v>0</v>
      </c>
      <c r="P28" s="32">
        <f t="shared" si="2"/>
        <v>1.1982946258879348</v>
      </c>
      <c r="Q28" s="1">
        <f t="shared" si="1"/>
        <v>0</v>
      </c>
    </row>
    <row r="29" spans="1:17" ht="12.75">
      <c r="A29" s="1" t="s">
        <v>20</v>
      </c>
      <c r="B29" s="1" t="s">
        <v>21</v>
      </c>
      <c r="C29" s="35">
        <v>0</v>
      </c>
      <c r="D29" s="35">
        <v>0</v>
      </c>
      <c r="E29" s="35">
        <v>0</v>
      </c>
      <c r="N29" s="31">
        <f>'Simple Analysis'!BD79</f>
        <v>1.6652464296498914</v>
      </c>
      <c r="O29" s="1">
        <f t="shared" si="0"/>
        <v>0</v>
      </c>
      <c r="P29" s="32">
        <f t="shared" si="2"/>
        <v>1.1982946258879348</v>
      </c>
      <c r="Q29" s="1">
        <f t="shared" si="1"/>
        <v>0</v>
      </c>
    </row>
    <row r="30" spans="1:17" ht="12.75">
      <c r="A30" s="1" t="s">
        <v>22</v>
      </c>
      <c r="B30" s="1" t="s">
        <v>23</v>
      </c>
      <c r="C30" s="35">
        <v>0</v>
      </c>
      <c r="D30" s="35">
        <v>0</v>
      </c>
      <c r="E30" s="35">
        <v>0</v>
      </c>
      <c r="N30" s="31">
        <f>'Simple Analysis'!BD80</f>
        <v>1.3715524234720555</v>
      </c>
      <c r="O30" s="1">
        <f t="shared" si="0"/>
        <v>0</v>
      </c>
      <c r="P30" s="32">
        <f t="shared" si="2"/>
        <v>1.1982946258879348</v>
      </c>
      <c r="Q30" s="1">
        <f t="shared" si="1"/>
        <v>0</v>
      </c>
    </row>
    <row r="31" spans="1:17" ht="12.75">
      <c r="A31" s="1" t="s">
        <v>24</v>
      </c>
      <c r="B31" s="1" t="s">
        <v>25</v>
      </c>
      <c r="C31" s="35">
        <v>0</v>
      </c>
      <c r="D31" s="35">
        <v>0</v>
      </c>
      <c r="E31" s="35">
        <v>0</v>
      </c>
      <c r="N31" s="31">
        <f>'Simple Analysis'!BD81</f>
        <v>1.557003341283613</v>
      </c>
      <c r="O31" s="1">
        <f t="shared" si="0"/>
        <v>0</v>
      </c>
      <c r="P31" s="32">
        <f t="shared" si="2"/>
        <v>1.1982946258879348</v>
      </c>
      <c r="Q31" s="1">
        <f t="shared" si="1"/>
        <v>0</v>
      </c>
    </row>
    <row r="32" spans="1:17" ht="12.75">
      <c r="A32" s="1" t="s">
        <v>26</v>
      </c>
      <c r="B32" s="1" t="s">
        <v>27</v>
      </c>
      <c r="C32" s="35">
        <v>0</v>
      </c>
      <c r="D32" s="35">
        <v>0</v>
      </c>
      <c r="E32" s="35">
        <v>0</v>
      </c>
      <c r="N32" s="31">
        <f>'Simple Analysis'!BD82</f>
        <v>1.435365564196385</v>
      </c>
      <c r="O32" s="1">
        <f t="shared" si="0"/>
        <v>0</v>
      </c>
      <c r="P32" s="32">
        <f t="shared" si="2"/>
        <v>1.1982946258879348</v>
      </c>
      <c r="Q32" s="1">
        <f t="shared" si="1"/>
        <v>0</v>
      </c>
    </row>
    <row r="33" spans="1:17" ht="12.75">
      <c r="A33" s="1" t="s">
        <v>28</v>
      </c>
      <c r="B33" s="12">
        <v>23</v>
      </c>
      <c r="C33" s="35">
        <v>0</v>
      </c>
      <c r="D33" s="35">
        <v>0</v>
      </c>
      <c r="E33" s="35">
        <v>0</v>
      </c>
      <c r="N33" s="31">
        <f>'Simple Analysis'!BD83</f>
        <v>1.3768227492992864</v>
      </c>
      <c r="O33" s="1">
        <f t="shared" si="0"/>
        <v>0</v>
      </c>
      <c r="P33" s="32">
        <f t="shared" si="2"/>
        <v>1.1982946258879348</v>
      </c>
      <c r="Q33" s="1">
        <f t="shared" si="1"/>
        <v>0</v>
      </c>
    </row>
    <row r="34" spans="1:17" ht="12.75">
      <c r="A34" s="1" t="s">
        <v>29</v>
      </c>
      <c r="B34" s="1" t="s">
        <v>30</v>
      </c>
      <c r="C34" s="35">
        <v>0</v>
      </c>
      <c r="D34" s="35">
        <v>0</v>
      </c>
      <c r="E34" s="35">
        <v>0</v>
      </c>
      <c r="N34" s="31">
        <f>'Simple Analysis'!BD84</f>
        <v>1.3004998437140887</v>
      </c>
      <c r="O34" s="1">
        <f t="shared" si="0"/>
        <v>0</v>
      </c>
      <c r="P34" s="32">
        <f t="shared" si="2"/>
        <v>1.1982946258879348</v>
      </c>
      <c r="Q34" s="1">
        <f t="shared" si="1"/>
        <v>0</v>
      </c>
    </row>
    <row r="35" spans="1:17" ht="12.75">
      <c r="A35" s="1" t="s">
        <v>142</v>
      </c>
      <c r="B35" s="1" t="s">
        <v>32</v>
      </c>
      <c r="C35" s="35">
        <v>0</v>
      </c>
      <c r="D35" s="35">
        <v>0</v>
      </c>
      <c r="E35" s="35">
        <v>0</v>
      </c>
      <c r="N35" s="31">
        <f>'Simple Analysis'!BD85</f>
        <v>1.092466687619271</v>
      </c>
      <c r="O35" s="1">
        <f t="shared" si="0"/>
        <v>0</v>
      </c>
      <c r="P35" s="32">
        <f t="shared" si="2"/>
        <v>1.1982946258879348</v>
      </c>
      <c r="Q35" s="1">
        <f t="shared" si="1"/>
        <v>0</v>
      </c>
    </row>
    <row r="36" spans="1:17" ht="12.75">
      <c r="A36" s="1" t="s">
        <v>33</v>
      </c>
      <c r="B36" s="1" t="s">
        <v>34</v>
      </c>
      <c r="C36" s="35">
        <v>0</v>
      </c>
      <c r="D36" s="35">
        <v>0</v>
      </c>
      <c r="E36" s="35">
        <v>0</v>
      </c>
      <c r="N36" s="31">
        <f>'Simple Analysis'!BD86</f>
        <v>1.0937352567477767</v>
      </c>
      <c r="O36" s="1">
        <f t="shared" si="0"/>
        <v>0</v>
      </c>
      <c r="P36" s="32">
        <f t="shared" si="2"/>
        <v>1.1982946258879348</v>
      </c>
      <c r="Q36" s="1">
        <f t="shared" si="1"/>
        <v>0</v>
      </c>
    </row>
    <row r="37" spans="1:17" ht="12.75">
      <c r="A37" s="1" t="s">
        <v>35</v>
      </c>
      <c r="B37" s="1" t="s">
        <v>36</v>
      </c>
      <c r="C37" s="35">
        <v>0</v>
      </c>
      <c r="D37" s="35">
        <v>0</v>
      </c>
      <c r="E37" s="35">
        <v>0</v>
      </c>
      <c r="N37" s="31">
        <f>'Simple Analysis'!BD87</f>
        <v>1.2588528210604486</v>
      </c>
      <c r="O37" s="1">
        <f t="shared" si="0"/>
        <v>0</v>
      </c>
      <c r="P37" s="32">
        <f t="shared" si="2"/>
        <v>1.1982946258879348</v>
      </c>
      <c r="Q37" s="1">
        <f t="shared" si="1"/>
        <v>0</v>
      </c>
    </row>
    <row r="38" spans="1:17" ht="12.75">
      <c r="A38" s="1" t="s">
        <v>143</v>
      </c>
      <c r="B38" s="1" t="s">
        <v>38</v>
      </c>
      <c r="C38" s="35">
        <v>0</v>
      </c>
      <c r="D38" s="35">
        <v>0</v>
      </c>
      <c r="E38" s="35">
        <v>0</v>
      </c>
      <c r="N38" s="31">
        <f>'Simple Analysis'!BD88</f>
        <v>1.115925534315192</v>
      </c>
      <c r="O38" s="1">
        <f t="shared" si="0"/>
        <v>0</v>
      </c>
      <c r="P38" s="32">
        <f t="shared" si="2"/>
        <v>1.1982946258879348</v>
      </c>
      <c r="Q38" s="1">
        <f t="shared" si="1"/>
        <v>0</v>
      </c>
    </row>
    <row r="39" spans="1:17" ht="12.75">
      <c r="A39" s="1" t="s">
        <v>144</v>
      </c>
      <c r="B39" s="1" t="s">
        <v>40</v>
      </c>
      <c r="C39" s="35">
        <v>0</v>
      </c>
      <c r="D39" s="35">
        <v>0</v>
      </c>
      <c r="E39" s="35">
        <v>0</v>
      </c>
      <c r="N39" s="31">
        <f>'Simple Analysis'!BD89</f>
        <v>2.7802385795797244</v>
      </c>
      <c r="O39" s="1">
        <f t="shared" si="0"/>
        <v>0</v>
      </c>
      <c r="P39" s="32">
        <f t="shared" si="2"/>
        <v>1.1982946258879348</v>
      </c>
      <c r="Q39" s="1">
        <f t="shared" si="1"/>
        <v>0</v>
      </c>
    </row>
    <row r="40" spans="1:17" ht="12.75">
      <c r="A40" s="1" t="s">
        <v>41</v>
      </c>
      <c r="B40" s="1" t="s">
        <v>42</v>
      </c>
      <c r="C40" s="35">
        <v>0</v>
      </c>
      <c r="D40" s="35">
        <v>0</v>
      </c>
      <c r="E40" s="35">
        <v>0</v>
      </c>
      <c r="N40" s="31">
        <f>'Simple Analysis'!BD90</f>
        <v>1.5253056657001813</v>
      </c>
      <c r="O40" s="1">
        <f t="shared" si="0"/>
        <v>0</v>
      </c>
      <c r="P40" s="32">
        <f t="shared" si="2"/>
        <v>1.1982946258879348</v>
      </c>
      <c r="Q40" s="1">
        <f t="shared" si="1"/>
        <v>0</v>
      </c>
    </row>
    <row r="41" spans="1:17" ht="12.75">
      <c r="A41" s="1" t="s">
        <v>43</v>
      </c>
      <c r="B41" s="1" t="s">
        <v>44</v>
      </c>
      <c r="C41" s="35">
        <v>0</v>
      </c>
      <c r="D41" s="35">
        <v>0</v>
      </c>
      <c r="E41" s="35">
        <v>0</v>
      </c>
      <c r="N41" s="31">
        <f>'Simple Analysis'!BD91</f>
        <v>1.3047201002698405</v>
      </c>
      <c r="O41" s="1">
        <f t="shared" si="0"/>
        <v>0</v>
      </c>
      <c r="P41" s="32">
        <f t="shared" si="2"/>
        <v>1.1982946258879348</v>
      </c>
      <c r="Q41" s="1">
        <f t="shared" si="1"/>
        <v>0</v>
      </c>
    </row>
    <row r="42" spans="1:17" ht="12.75">
      <c r="A42" s="1" t="s">
        <v>145</v>
      </c>
      <c r="B42" s="1" t="s">
        <v>46</v>
      </c>
      <c r="C42" s="35">
        <v>0</v>
      </c>
      <c r="D42" s="35">
        <v>0</v>
      </c>
      <c r="E42" s="35">
        <v>0</v>
      </c>
      <c r="N42" s="31">
        <f>'Simple Analysis'!BD92</f>
        <v>1.249111549984773</v>
      </c>
      <c r="O42" s="1">
        <f t="shared" si="0"/>
        <v>0</v>
      </c>
      <c r="P42" s="32">
        <f t="shared" si="2"/>
        <v>1.1982946258879348</v>
      </c>
      <c r="Q42" s="1">
        <f t="shared" si="1"/>
        <v>0</v>
      </c>
    </row>
    <row r="43" spans="1:17" ht="12.75">
      <c r="A43" s="1" t="s">
        <v>146</v>
      </c>
      <c r="B43" s="1" t="s">
        <v>48</v>
      </c>
      <c r="C43" s="35">
        <v>0</v>
      </c>
      <c r="D43" s="35">
        <v>0</v>
      </c>
      <c r="E43" s="35">
        <v>0</v>
      </c>
      <c r="N43" s="31">
        <f>'Simple Analysis'!BD93</f>
        <v>1.3089791365919772</v>
      </c>
      <c r="O43" s="1">
        <f t="shared" si="0"/>
        <v>0</v>
      </c>
      <c r="P43" s="32">
        <f t="shared" si="2"/>
        <v>1.1982946258879348</v>
      </c>
      <c r="Q43" s="1">
        <f t="shared" si="1"/>
        <v>0</v>
      </c>
    </row>
    <row r="44" spans="1:17" ht="12.75">
      <c r="A44" s="1" t="s">
        <v>49</v>
      </c>
      <c r="B44" s="1" t="s">
        <v>50</v>
      </c>
      <c r="C44" s="35">
        <v>0</v>
      </c>
      <c r="D44" s="35">
        <v>0</v>
      </c>
      <c r="E44" s="35">
        <v>0</v>
      </c>
      <c r="N44" s="31">
        <f>'Simple Analysis'!BD94</f>
        <v>1.2107626529330127</v>
      </c>
      <c r="O44" s="1">
        <f t="shared" si="0"/>
        <v>0</v>
      </c>
      <c r="P44" s="32">
        <f t="shared" si="2"/>
        <v>1.1982946258879348</v>
      </c>
      <c r="Q44" s="1">
        <f t="shared" si="1"/>
        <v>0</v>
      </c>
    </row>
    <row r="45" spans="1:17" ht="12.75">
      <c r="A45" s="1" t="s">
        <v>147</v>
      </c>
      <c r="B45" s="1" t="s">
        <v>52</v>
      </c>
      <c r="C45" s="35">
        <v>0</v>
      </c>
      <c r="D45" s="35">
        <v>0</v>
      </c>
      <c r="E45" s="35">
        <v>0</v>
      </c>
      <c r="N45" s="31">
        <f>'Simple Analysis'!BD95</f>
        <v>0.6429452877695501</v>
      </c>
      <c r="O45" s="1">
        <f t="shared" si="0"/>
        <v>0</v>
      </c>
      <c r="P45" s="32">
        <f t="shared" si="2"/>
        <v>1.1982946258879348</v>
      </c>
      <c r="Q45" s="1">
        <f t="shared" si="1"/>
        <v>0</v>
      </c>
    </row>
    <row r="46" spans="1:17" ht="12.75">
      <c r="A46" s="1" t="s">
        <v>148</v>
      </c>
      <c r="B46" s="1" t="s">
        <v>54</v>
      </c>
      <c r="C46" s="35">
        <v>0</v>
      </c>
      <c r="D46" s="35">
        <v>0</v>
      </c>
      <c r="E46" s="35">
        <v>0</v>
      </c>
      <c r="N46" s="31">
        <f>'Simple Analysis'!BD96</f>
        <v>1.2074549487108226</v>
      </c>
      <c r="O46" s="1">
        <f t="shared" si="0"/>
        <v>0</v>
      </c>
      <c r="P46" s="32">
        <f t="shared" si="2"/>
        <v>1.1982946258879348</v>
      </c>
      <c r="Q46" s="1">
        <f t="shared" si="1"/>
        <v>0</v>
      </c>
    </row>
    <row r="47" spans="1:17" ht="12.75">
      <c r="A47" s="1" t="s">
        <v>149</v>
      </c>
      <c r="B47" s="1" t="s">
        <v>56</v>
      </c>
      <c r="C47" s="35">
        <v>0</v>
      </c>
      <c r="D47" s="35">
        <v>0</v>
      </c>
      <c r="E47" s="35">
        <v>0</v>
      </c>
      <c r="N47" s="31">
        <f>'Simple Analysis'!BD97</f>
        <v>1.290687928451138</v>
      </c>
      <c r="O47" s="1">
        <f t="shared" si="0"/>
        <v>0</v>
      </c>
      <c r="P47" s="32">
        <f t="shared" si="2"/>
        <v>1.1982946258879348</v>
      </c>
      <c r="Q47" s="1">
        <f t="shared" si="1"/>
        <v>0</v>
      </c>
    </row>
    <row r="48" spans="1:17" ht="12.75">
      <c r="A48" s="1" t="s">
        <v>57</v>
      </c>
      <c r="B48" s="1" t="s">
        <v>58</v>
      </c>
      <c r="C48" s="35">
        <v>0</v>
      </c>
      <c r="D48" s="35">
        <v>0</v>
      </c>
      <c r="E48" s="35">
        <v>0</v>
      </c>
      <c r="N48" s="31">
        <f>'Simple Analysis'!BD98</f>
        <v>1.329691318584417</v>
      </c>
      <c r="O48" s="1">
        <f t="shared" si="0"/>
        <v>0</v>
      </c>
      <c r="P48" s="32">
        <f t="shared" si="2"/>
        <v>1.1982946258879348</v>
      </c>
      <c r="Q48" s="1">
        <f t="shared" si="1"/>
        <v>0</v>
      </c>
    </row>
    <row r="49" spans="1:17" ht="12.75">
      <c r="A49" s="1" t="s">
        <v>150</v>
      </c>
      <c r="B49" s="1" t="s">
        <v>60</v>
      </c>
      <c r="C49" s="35">
        <v>0</v>
      </c>
      <c r="D49" s="35">
        <v>0</v>
      </c>
      <c r="E49" s="35">
        <v>0</v>
      </c>
      <c r="N49" s="31">
        <f>'Simple Analysis'!BD99</f>
        <v>1.069781767114756</v>
      </c>
      <c r="O49" s="1">
        <f t="shared" si="0"/>
        <v>0</v>
      </c>
      <c r="P49" s="32">
        <f t="shared" si="2"/>
        <v>1.1982946258879348</v>
      </c>
      <c r="Q49" s="1">
        <f t="shared" si="1"/>
        <v>0</v>
      </c>
    </row>
    <row r="50" spans="1:17" ht="12.75">
      <c r="A50" s="1" t="s">
        <v>151</v>
      </c>
      <c r="B50" s="1" t="s">
        <v>62</v>
      </c>
      <c r="C50" s="35">
        <v>0</v>
      </c>
      <c r="D50" s="35">
        <v>0</v>
      </c>
      <c r="E50" s="35">
        <v>0</v>
      </c>
      <c r="N50" s="31">
        <f>'Simple Analysis'!BD100</f>
        <v>1.197288996036593</v>
      </c>
      <c r="O50" s="1">
        <f t="shared" si="0"/>
        <v>0</v>
      </c>
      <c r="P50" s="32">
        <f t="shared" si="2"/>
        <v>1.1982946258879348</v>
      </c>
      <c r="Q50" s="1">
        <f t="shared" si="1"/>
        <v>0</v>
      </c>
    </row>
    <row r="51" spans="1:17" ht="12.75">
      <c r="A51" s="1" t="s">
        <v>63</v>
      </c>
      <c r="B51" s="1" t="s">
        <v>64</v>
      </c>
      <c r="C51" s="35">
        <v>0</v>
      </c>
      <c r="D51" s="35">
        <v>0</v>
      </c>
      <c r="E51" s="35">
        <v>0</v>
      </c>
      <c r="N51" s="31">
        <f>'Simple Analysis'!BD101</f>
        <v>1.2287961100336513</v>
      </c>
      <c r="O51" s="1">
        <f t="shared" si="0"/>
        <v>0</v>
      </c>
      <c r="P51" s="32">
        <f t="shared" si="2"/>
        <v>1.1982946258879348</v>
      </c>
      <c r="Q51" s="1">
        <f t="shared" si="1"/>
        <v>0</v>
      </c>
    </row>
    <row r="52" spans="1:17" ht="12.75">
      <c r="A52" s="1" t="s">
        <v>65</v>
      </c>
      <c r="B52" s="1" t="s">
        <v>66</v>
      </c>
      <c r="C52" s="35">
        <v>0</v>
      </c>
      <c r="D52" s="35">
        <v>0</v>
      </c>
      <c r="E52" s="35">
        <v>0</v>
      </c>
      <c r="N52" s="31">
        <f>'Simple Analysis'!BD102</f>
        <v>1.3588162026698778</v>
      </c>
      <c r="O52" s="1">
        <f t="shared" si="0"/>
        <v>0</v>
      </c>
      <c r="P52" s="32">
        <f t="shared" si="2"/>
        <v>1.1982946258879348</v>
      </c>
      <c r="Q52" s="1">
        <f t="shared" si="1"/>
        <v>0</v>
      </c>
    </row>
    <row r="53" spans="1:17" ht="12.75">
      <c r="A53" s="1" t="s">
        <v>67</v>
      </c>
      <c r="B53" s="1" t="s">
        <v>68</v>
      </c>
      <c r="C53" s="35">
        <v>0</v>
      </c>
      <c r="D53" s="35">
        <v>0</v>
      </c>
      <c r="E53" s="35">
        <v>0</v>
      </c>
      <c r="N53" s="31">
        <f>'Simple Analysis'!BD103</f>
        <v>1.1089639374313756</v>
      </c>
      <c r="O53" s="1">
        <f t="shared" si="0"/>
        <v>0</v>
      </c>
      <c r="P53" s="32">
        <f t="shared" si="2"/>
        <v>1.1982946258879348</v>
      </c>
      <c r="Q53" s="1">
        <f t="shared" si="1"/>
        <v>0</v>
      </c>
    </row>
    <row r="54" spans="1:17" ht="12.75">
      <c r="A54" s="1" t="s">
        <v>69</v>
      </c>
      <c r="B54" s="1" t="s">
        <v>70</v>
      </c>
      <c r="C54" s="35">
        <v>0</v>
      </c>
      <c r="D54" s="35">
        <v>0</v>
      </c>
      <c r="E54" s="35">
        <v>0</v>
      </c>
      <c r="N54" s="31">
        <f>'Simple Analysis'!BD104</f>
        <v>1.2829911239811809</v>
      </c>
      <c r="O54" s="1">
        <f t="shared" si="0"/>
        <v>0</v>
      </c>
      <c r="P54" s="32">
        <f t="shared" si="2"/>
        <v>1.1982946258879348</v>
      </c>
      <c r="Q54" s="1">
        <f t="shared" si="1"/>
        <v>0</v>
      </c>
    </row>
    <row r="55" spans="1:17" ht="12.75">
      <c r="A55" s="1" t="s">
        <v>71</v>
      </c>
      <c r="B55" s="1" t="s">
        <v>72</v>
      </c>
      <c r="C55" s="35">
        <v>0</v>
      </c>
      <c r="D55" s="35">
        <v>0</v>
      </c>
      <c r="E55" s="35">
        <v>0</v>
      </c>
      <c r="N55" s="31">
        <f>'Simple Analysis'!BD105</f>
        <v>1.3774075108073065</v>
      </c>
      <c r="O55" s="1">
        <f t="shared" si="0"/>
        <v>0</v>
      </c>
      <c r="P55" s="32">
        <f t="shared" si="2"/>
        <v>1.1982946258879348</v>
      </c>
      <c r="Q55" s="1">
        <f t="shared" si="1"/>
        <v>0</v>
      </c>
    </row>
    <row r="56" spans="1:17" ht="12.75">
      <c r="A56" s="1" t="s">
        <v>73</v>
      </c>
      <c r="B56" s="1" t="s">
        <v>74</v>
      </c>
      <c r="C56" s="35">
        <v>0</v>
      </c>
      <c r="D56" s="35">
        <v>0</v>
      </c>
      <c r="E56" s="35">
        <v>0</v>
      </c>
      <c r="N56" s="31">
        <f>'Simple Analysis'!BD106</f>
        <v>1.2064753771388321</v>
      </c>
      <c r="O56" s="1">
        <f t="shared" si="0"/>
        <v>0</v>
      </c>
      <c r="P56" s="32">
        <f t="shared" si="2"/>
        <v>1.1982946258879348</v>
      </c>
      <c r="Q56" s="1">
        <f t="shared" si="1"/>
        <v>0</v>
      </c>
    </row>
    <row r="57" spans="1:17" ht="12.75">
      <c r="A57" s="1" t="s">
        <v>75</v>
      </c>
      <c r="B57" s="1" t="s">
        <v>76</v>
      </c>
      <c r="C57" s="35">
        <v>0</v>
      </c>
      <c r="D57" s="35">
        <v>0</v>
      </c>
      <c r="E57" s="35">
        <v>0</v>
      </c>
      <c r="N57" s="31">
        <f>'Simple Analysis'!BD107</f>
        <v>1.3214019413568066</v>
      </c>
      <c r="O57" s="1">
        <f aca="true" t="shared" si="3" ref="O57:O74">C57/N57</f>
        <v>0</v>
      </c>
      <c r="P57" s="32">
        <f t="shared" si="2"/>
        <v>1.1982946258879348</v>
      </c>
      <c r="Q57" s="1">
        <f aca="true" t="shared" si="4" ref="Q57:Q74">E57/P57</f>
        <v>0</v>
      </c>
    </row>
    <row r="58" spans="1:17" ht="12.75">
      <c r="A58" s="1" t="s">
        <v>152</v>
      </c>
      <c r="B58" s="1" t="s">
        <v>78</v>
      </c>
      <c r="C58" s="35">
        <v>0</v>
      </c>
      <c r="D58" s="35">
        <v>0</v>
      </c>
      <c r="E58" s="35">
        <v>0</v>
      </c>
      <c r="N58" s="31">
        <f>'Simple Analysis'!BD108</f>
        <v>1.1603799153276366</v>
      </c>
      <c r="O58" s="1">
        <f t="shared" si="3"/>
        <v>0</v>
      </c>
      <c r="P58" s="32">
        <f t="shared" si="2"/>
        <v>1.1982946258879348</v>
      </c>
      <c r="Q58" s="1">
        <f t="shared" si="4"/>
        <v>0</v>
      </c>
    </row>
    <row r="59" spans="1:17" ht="12.75">
      <c r="A59" s="1" t="s">
        <v>79</v>
      </c>
      <c r="B59" s="1" t="s">
        <v>80</v>
      </c>
      <c r="C59" s="35">
        <v>0</v>
      </c>
      <c r="D59" s="35">
        <v>0</v>
      </c>
      <c r="E59" s="35">
        <v>0</v>
      </c>
      <c r="N59" s="31">
        <f>'Simple Analysis'!BD109</f>
        <v>0.7553854544070814</v>
      </c>
      <c r="O59" s="1">
        <f t="shared" si="3"/>
        <v>0</v>
      </c>
      <c r="P59" s="32">
        <f t="shared" si="2"/>
        <v>1.1982946258879348</v>
      </c>
      <c r="Q59" s="1">
        <f t="shared" si="4"/>
        <v>0</v>
      </c>
    </row>
    <row r="60" spans="1:17" ht="12.75">
      <c r="A60" s="1" t="s">
        <v>81</v>
      </c>
      <c r="B60" s="1" t="s">
        <v>82</v>
      </c>
      <c r="C60" s="35">
        <v>0</v>
      </c>
      <c r="D60" s="35">
        <v>0</v>
      </c>
      <c r="E60" s="35">
        <v>0</v>
      </c>
      <c r="N60" s="31">
        <f>'Simple Analysis'!BD110</f>
        <v>0.9769638514364616</v>
      </c>
      <c r="O60" s="1">
        <f t="shared" si="3"/>
        <v>0</v>
      </c>
      <c r="P60" s="32">
        <f t="shared" si="2"/>
        <v>1.1982946258879348</v>
      </c>
      <c r="Q60" s="1">
        <f t="shared" si="4"/>
        <v>0</v>
      </c>
    </row>
    <row r="61" spans="1:17" ht="12.75">
      <c r="A61" s="1" t="s">
        <v>83</v>
      </c>
      <c r="B61" s="1" t="s">
        <v>84</v>
      </c>
      <c r="C61" s="35">
        <v>0</v>
      </c>
      <c r="D61" s="35">
        <v>0</v>
      </c>
      <c r="E61" s="35">
        <v>0</v>
      </c>
      <c r="N61" s="31">
        <f>'Simple Analysis'!BD111</f>
        <v>1.2325530027196694</v>
      </c>
      <c r="O61" s="1">
        <f t="shared" si="3"/>
        <v>0</v>
      </c>
      <c r="P61" s="32">
        <f t="shared" si="2"/>
        <v>1.1982946258879348</v>
      </c>
      <c r="Q61" s="1">
        <f t="shared" si="4"/>
        <v>0</v>
      </c>
    </row>
    <row r="62" spans="1:17" ht="12.75">
      <c r="A62" s="1" t="s">
        <v>85</v>
      </c>
      <c r="B62" s="1" t="s">
        <v>86</v>
      </c>
      <c r="C62" s="35">
        <v>0</v>
      </c>
      <c r="D62" s="35">
        <v>0</v>
      </c>
      <c r="E62" s="35">
        <v>0</v>
      </c>
      <c r="N62" s="31">
        <f>'Simple Analysis'!BD112</f>
        <v>0.9156709841849308</v>
      </c>
      <c r="O62" s="1">
        <f t="shared" si="3"/>
        <v>0</v>
      </c>
      <c r="P62" s="32">
        <f t="shared" si="2"/>
        <v>1.1982946258879348</v>
      </c>
      <c r="Q62" s="1">
        <f t="shared" si="4"/>
        <v>0</v>
      </c>
    </row>
    <row r="63" spans="1:17" ht="12.75">
      <c r="A63" s="1" t="s">
        <v>87</v>
      </c>
      <c r="B63" s="1" t="s">
        <v>88</v>
      </c>
      <c r="C63" s="35">
        <v>0</v>
      </c>
      <c r="D63" s="35">
        <v>0</v>
      </c>
      <c r="E63" s="35">
        <v>0</v>
      </c>
      <c r="N63" s="31">
        <f>'Simple Analysis'!BD113</f>
        <v>1.249835900303153</v>
      </c>
      <c r="O63" s="1">
        <f t="shared" si="3"/>
        <v>0</v>
      </c>
      <c r="P63" s="32">
        <f t="shared" si="2"/>
        <v>1.1982946258879348</v>
      </c>
      <c r="Q63" s="1">
        <f t="shared" si="4"/>
        <v>0</v>
      </c>
    </row>
    <row r="64" spans="1:17" ht="12.75">
      <c r="A64" s="1" t="s">
        <v>89</v>
      </c>
      <c r="B64" s="1" t="s">
        <v>90</v>
      </c>
      <c r="C64" s="35">
        <v>0</v>
      </c>
      <c r="D64" s="35">
        <v>0</v>
      </c>
      <c r="E64" s="35">
        <v>0</v>
      </c>
      <c r="N64" s="31">
        <f>'Simple Analysis'!BD114</f>
        <v>1.1320123056468583</v>
      </c>
      <c r="O64" s="1">
        <f t="shared" si="3"/>
        <v>0</v>
      </c>
      <c r="P64" s="32">
        <f t="shared" si="2"/>
        <v>1.1982946258879348</v>
      </c>
      <c r="Q64" s="1">
        <f t="shared" si="4"/>
        <v>0</v>
      </c>
    </row>
    <row r="65" spans="1:17" ht="12.75">
      <c r="A65" s="1" t="s">
        <v>91</v>
      </c>
      <c r="B65" s="1" t="s">
        <v>92</v>
      </c>
      <c r="C65" s="35">
        <v>0</v>
      </c>
      <c r="D65" s="35">
        <v>0</v>
      </c>
      <c r="E65" s="35">
        <v>0</v>
      </c>
      <c r="N65" s="31">
        <f>'Simple Analysis'!BD115</f>
        <v>1.146511278956291</v>
      </c>
      <c r="O65" s="1">
        <f t="shared" si="3"/>
        <v>0</v>
      </c>
      <c r="P65" s="32">
        <f t="shared" si="2"/>
        <v>1.1982946258879348</v>
      </c>
      <c r="Q65" s="1">
        <f t="shared" si="4"/>
        <v>0</v>
      </c>
    </row>
    <row r="66" spans="1:17" ht="12.75">
      <c r="A66" s="1" t="s">
        <v>156</v>
      </c>
      <c r="B66" s="1" t="s">
        <v>94</v>
      </c>
      <c r="C66" s="35">
        <v>0</v>
      </c>
      <c r="D66" s="35">
        <v>0</v>
      </c>
      <c r="E66" s="35">
        <v>0</v>
      </c>
      <c r="N66" s="31">
        <f>'Simple Analysis'!BD116</f>
        <v>1.1688018721507096</v>
      </c>
      <c r="O66" s="1">
        <f t="shared" si="3"/>
        <v>0</v>
      </c>
      <c r="P66" s="32">
        <f t="shared" si="2"/>
        <v>1.1982946258879348</v>
      </c>
      <c r="Q66" s="1">
        <f t="shared" si="4"/>
        <v>0</v>
      </c>
    </row>
    <row r="67" spans="1:17" ht="12.75">
      <c r="A67" s="1" t="s">
        <v>95</v>
      </c>
      <c r="B67" s="1" t="s">
        <v>96</v>
      </c>
      <c r="C67" s="35">
        <v>0</v>
      </c>
      <c r="D67" s="35">
        <v>0</v>
      </c>
      <c r="E67" s="35">
        <v>0</v>
      </c>
      <c r="N67" s="31">
        <f>'Simple Analysis'!BD117</f>
        <v>1.3622108909944155</v>
      </c>
      <c r="O67" s="1">
        <f t="shared" si="3"/>
        <v>0</v>
      </c>
      <c r="P67" s="32">
        <f t="shared" si="2"/>
        <v>1.1982946258879348</v>
      </c>
      <c r="Q67" s="1">
        <f t="shared" si="4"/>
        <v>0</v>
      </c>
    </row>
    <row r="68" spans="1:17" ht="12.75">
      <c r="A68" s="1" t="s">
        <v>97</v>
      </c>
      <c r="B68" s="1" t="s">
        <v>98</v>
      </c>
      <c r="C68" s="35">
        <v>0</v>
      </c>
      <c r="D68" s="35">
        <v>0</v>
      </c>
      <c r="E68" s="35">
        <v>0</v>
      </c>
      <c r="N68" s="31">
        <f>'Simple Analysis'!BD118</f>
        <v>1.1945925839782572</v>
      </c>
      <c r="O68" s="1">
        <f t="shared" si="3"/>
        <v>0</v>
      </c>
      <c r="P68" s="32">
        <f t="shared" si="2"/>
        <v>1.1982946258879348</v>
      </c>
      <c r="Q68" s="1">
        <f t="shared" si="4"/>
        <v>0</v>
      </c>
    </row>
    <row r="69" spans="1:17" ht="12.75">
      <c r="A69" s="1" t="s">
        <v>99</v>
      </c>
      <c r="B69" s="1" t="s">
        <v>100</v>
      </c>
      <c r="C69" s="35">
        <v>0</v>
      </c>
      <c r="D69" s="35">
        <v>0</v>
      </c>
      <c r="E69" s="35">
        <v>0</v>
      </c>
      <c r="N69" s="31">
        <f>'Simple Analysis'!BD119</f>
        <v>1.3562459752356384</v>
      </c>
      <c r="O69" s="1">
        <f t="shared" si="3"/>
        <v>0</v>
      </c>
      <c r="P69" s="32">
        <f t="shared" si="2"/>
        <v>1.1982946258879348</v>
      </c>
      <c r="Q69" s="1">
        <f t="shared" si="4"/>
        <v>0</v>
      </c>
    </row>
    <row r="70" spans="1:17" ht="12.75">
      <c r="A70" s="1" t="s">
        <v>101</v>
      </c>
      <c r="B70" s="1" t="s">
        <v>102</v>
      </c>
      <c r="C70" s="35">
        <v>0</v>
      </c>
      <c r="D70" s="35">
        <v>0</v>
      </c>
      <c r="E70" s="35">
        <v>0</v>
      </c>
      <c r="N70" s="31">
        <f>'Simple Analysis'!BD120</f>
        <v>1.3056807708210894</v>
      </c>
      <c r="O70" s="1">
        <f t="shared" si="3"/>
        <v>0</v>
      </c>
      <c r="P70" s="32">
        <f t="shared" si="2"/>
        <v>1.1982946258879348</v>
      </c>
      <c r="Q70" s="1">
        <f t="shared" si="4"/>
        <v>0</v>
      </c>
    </row>
    <row r="71" spans="1:17" ht="12.75">
      <c r="A71" s="1" t="s">
        <v>103</v>
      </c>
      <c r="B71" s="1" t="s">
        <v>104</v>
      </c>
      <c r="C71" s="35">
        <v>0</v>
      </c>
      <c r="D71" s="35">
        <v>0</v>
      </c>
      <c r="E71" s="35">
        <v>0</v>
      </c>
      <c r="N71" s="31">
        <f>'Simple Analysis'!BD121</f>
        <v>1.1269395168877723</v>
      </c>
      <c r="O71" s="1">
        <f t="shared" si="3"/>
        <v>0</v>
      </c>
      <c r="P71" s="32">
        <f t="shared" si="2"/>
        <v>1.1982946258879348</v>
      </c>
      <c r="Q71" s="1">
        <f t="shared" si="4"/>
        <v>0</v>
      </c>
    </row>
    <row r="72" spans="1:17" ht="12.75">
      <c r="A72" s="1" t="s">
        <v>105</v>
      </c>
      <c r="B72" s="1" t="s">
        <v>106</v>
      </c>
      <c r="C72" s="35">
        <v>0</v>
      </c>
      <c r="D72" s="35">
        <v>0</v>
      </c>
      <c r="E72" s="35">
        <v>0</v>
      </c>
      <c r="N72" s="31">
        <f>'Simple Analysis'!BD122</f>
        <v>1.2891407938693364</v>
      </c>
      <c r="O72" s="1">
        <f t="shared" si="3"/>
        <v>0</v>
      </c>
      <c r="P72" s="32">
        <f t="shared" si="2"/>
        <v>1.1982946258879348</v>
      </c>
      <c r="Q72" s="1">
        <f t="shared" si="4"/>
        <v>0</v>
      </c>
    </row>
    <row r="73" spans="1:17" ht="12.75">
      <c r="A73" s="1" t="s">
        <v>107</v>
      </c>
      <c r="B73" s="1" t="s">
        <v>108</v>
      </c>
      <c r="C73" s="35">
        <v>0</v>
      </c>
      <c r="D73" s="35">
        <v>0</v>
      </c>
      <c r="E73" s="35">
        <v>0</v>
      </c>
      <c r="N73" s="31">
        <f>'Simple Analysis'!BD123</f>
        <v>1.150463358018654</v>
      </c>
      <c r="O73" s="1">
        <f t="shared" si="3"/>
        <v>0</v>
      </c>
      <c r="P73" s="32">
        <f t="shared" si="2"/>
        <v>1.1982946258879348</v>
      </c>
      <c r="Q73" s="1">
        <f t="shared" si="4"/>
        <v>0</v>
      </c>
    </row>
    <row r="74" spans="1:17" ht="12.75">
      <c r="A74" s="1" t="s">
        <v>109</v>
      </c>
      <c r="B74" s="1" t="s">
        <v>110</v>
      </c>
      <c r="C74" s="35">
        <v>0</v>
      </c>
      <c r="D74" s="35">
        <v>0</v>
      </c>
      <c r="E74" s="35">
        <v>0</v>
      </c>
      <c r="N74" s="31">
        <f>'Simple Analysis'!BD124</f>
        <v>1.257826674619874</v>
      </c>
      <c r="O74" s="1">
        <f t="shared" si="3"/>
        <v>0</v>
      </c>
      <c r="P74" s="32">
        <f t="shared" si="2"/>
        <v>1.1982946258879348</v>
      </c>
      <c r="Q74" s="1">
        <f t="shared" si="4"/>
        <v>0</v>
      </c>
    </row>
    <row r="76" spans="16:17" ht="12.75">
      <c r="P76" s="1" t="s">
        <v>121</v>
      </c>
      <c r="Q76" s="1">
        <f>SUM(Q25:Q74)</f>
        <v>0</v>
      </c>
    </row>
    <row r="77" ht="12.75">
      <c r="A77" s="5" t="s">
        <v>111</v>
      </c>
    </row>
    <row r="79" spans="2:15" ht="12.75">
      <c r="B79" s="11" t="s">
        <v>2</v>
      </c>
      <c r="N79" s="11" t="s">
        <v>8</v>
      </c>
      <c r="O79" s="11" t="s">
        <v>2</v>
      </c>
    </row>
    <row r="80" spans="2:15" ht="12.75">
      <c r="B80" s="11" t="s">
        <v>154</v>
      </c>
      <c r="N80" s="11" t="s">
        <v>10</v>
      </c>
      <c r="O80" s="11" t="s">
        <v>11</v>
      </c>
    </row>
    <row r="81" spans="1:15" ht="12.75">
      <c r="A81" s="1" t="s">
        <v>12</v>
      </c>
      <c r="B81" s="35">
        <v>0</v>
      </c>
      <c r="C81" s="35"/>
      <c r="N81" s="2">
        <f>N25</f>
        <v>1.5948200091448688</v>
      </c>
      <c r="O81" s="1">
        <f aca="true" t="shared" si="5" ref="O81:O112">B81/N81</f>
        <v>0</v>
      </c>
    </row>
    <row r="82" spans="1:15" ht="12.75">
      <c r="A82" s="1" t="s">
        <v>14</v>
      </c>
      <c r="B82" s="35">
        <v>0</v>
      </c>
      <c r="C82" s="35"/>
      <c r="N82" s="2">
        <f aca="true" t="shared" si="6" ref="N82:N130">N26</f>
        <v>1.2605555699244197</v>
      </c>
      <c r="O82" s="1">
        <f t="shared" si="5"/>
        <v>0</v>
      </c>
    </row>
    <row r="83" spans="1:15" ht="12.75">
      <c r="A83" s="1" t="s">
        <v>16</v>
      </c>
      <c r="B83" s="35">
        <v>0</v>
      </c>
      <c r="C83" s="35"/>
      <c r="N83" s="2">
        <f t="shared" si="6"/>
        <v>1.0770479551847552</v>
      </c>
      <c r="O83" s="1">
        <f t="shared" si="5"/>
        <v>0</v>
      </c>
    </row>
    <row r="84" spans="1:15" ht="12.75">
      <c r="A84" s="1" t="s">
        <v>18</v>
      </c>
      <c r="B84" s="35">
        <v>0</v>
      </c>
      <c r="C84" s="35"/>
      <c r="N84" s="2">
        <f t="shared" si="6"/>
        <v>1.2773067993130256</v>
      </c>
      <c r="O84" s="1">
        <f t="shared" si="5"/>
        <v>0</v>
      </c>
    </row>
    <row r="85" spans="1:15" ht="12.75">
      <c r="A85" s="1" t="s">
        <v>20</v>
      </c>
      <c r="B85" s="35">
        <v>0</v>
      </c>
      <c r="C85" s="35"/>
      <c r="N85" s="2">
        <f t="shared" si="6"/>
        <v>1.6652464296498914</v>
      </c>
      <c r="O85" s="1">
        <f t="shared" si="5"/>
        <v>0</v>
      </c>
    </row>
    <row r="86" spans="1:15" ht="12.75">
      <c r="A86" s="1" t="s">
        <v>22</v>
      </c>
      <c r="B86" s="35">
        <v>0</v>
      </c>
      <c r="C86" s="35"/>
      <c r="N86" s="2">
        <f t="shared" si="6"/>
        <v>1.3715524234720555</v>
      </c>
      <c r="O86" s="1">
        <f t="shared" si="5"/>
        <v>0</v>
      </c>
    </row>
    <row r="87" spans="1:15" ht="12.75">
      <c r="A87" s="1" t="s">
        <v>24</v>
      </c>
      <c r="B87" s="35">
        <v>0</v>
      </c>
      <c r="C87" s="35"/>
      <c r="N87" s="2">
        <f t="shared" si="6"/>
        <v>1.557003341283613</v>
      </c>
      <c r="O87" s="1">
        <f t="shared" si="5"/>
        <v>0</v>
      </c>
    </row>
    <row r="88" spans="1:15" ht="12.75">
      <c r="A88" s="1" t="s">
        <v>26</v>
      </c>
      <c r="B88" s="35">
        <v>0</v>
      </c>
      <c r="C88" s="35"/>
      <c r="N88" s="2">
        <f t="shared" si="6"/>
        <v>1.435365564196385</v>
      </c>
      <c r="O88" s="1">
        <f t="shared" si="5"/>
        <v>0</v>
      </c>
    </row>
    <row r="89" spans="1:15" ht="12.75">
      <c r="A89" s="1" t="s">
        <v>28</v>
      </c>
      <c r="B89" s="35">
        <v>0</v>
      </c>
      <c r="C89" s="35"/>
      <c r="N89" s="2">
        <f t="shared" si="6"/>
        <v>1.3768227492992864</v>
      </c>
      <c r="O89" s="1">
        <f t="shared" si="5"/>
        <v>0</v>
      </c>
    </row>
    <row r="90" spans="1:15" ht="12.75">
      <c r="A90" s="1" t="s">
        <v>29</v>
      </c>
      <c r="B90" s="35">
        <v>0</v>
      </c>
      <c r="C90" s="35"/>
      <c r="N90" s="2">
        <f t="shared" si="6"/>
        <v>1.3004998437140887</v>
      </c>
      <c r="O90" s="1">
        <f t="shared" si="5"/>
        <v>0</v>
      </c>
    </row>
    <row r="91" spans="1:15" ht="12.75">
      <c r="A91" s="1" t="s">
        <v>142</v>
      </c>
      <c r="B91" s="35">
        <v>0</v>
      </c>
      <c r="C91" s="35"/>
      <c r="N91" s="2">
        <f t="shared" si="6"/>
        <v>1.092466687619271</v>
      </c>
      <c r="O91" s="1">
        <f t="shared" si="5"/>
        <v>0</v>
      </c>
    </row>
    <row r="92" spans="1:15" ht="12.75">
      <c r="A92" s="1" t="s">
        <v>33</v>
      </c>
      <c r="B92" s="35">
        <v>0</v>
      </c>
      <c r="C92" s="35"/>
      <c r="N92" s="2">
        <f t="shared" si="6"/>
        <v>1.0937352567477767</v>
      </c>
      <c r="O92" s="1">
        <f t="shared" si="5"/>
        <v>0</v>
      </c>
    </row>
    <row r="93" spans="1:15" ht="12.75">
      <c r="A93" s="1" t="s">
        <v>35</v>
      </c>
      <c r="B93" s="35">
        <v>0</v>
      </c>
      <c r="C93" s="35"/>
      <c r="N93" s="2">
        <f t="shared" si="6"/>
        <v>1.2588528210604486</v>
      </c>
      <c r="O93" s="1">
        <f t="shared" si="5"/>
        <v>0</v>
      </c>
    </row>
    <row r="94" spans="1:15" ht="12.75">
      <c r="A94" s="1" t="s">
        <v>143</v>
      </c>
      <c r="B94" s="35">
        <v>0</v>
      </c>
      <c r="C94" s="35"/>
      <c r="N94" s="2">
        <f t="shared" si="6"/>
        <v>1.115925534315192</v>
      </c>
      <c r="O94" s="1">
        <f t="shared" si="5"/>
        <v>0</v>
      </c>
    </row>
    <row r="95" spans="1:15" ht="12.75">
      <c r="A95" s="1" t="s">
        <v>144</v>
      </c>
      <c r="B95" s="35">
        <v>0</v>
      </c>
      <c r="C95" s="35"/>
      <c r="N95" s="2">
        <f t="shared" si="6"/>
        <v>2.7802385795797244</v>
      </c>
      <c r="O95" s="1">
        <f t="shared" si="5"/>
        <v>0</v>
      </c>
    </row>
    <row r="96" spans="1:15" ht="12.75">
      <c r="A96" s="1" t="s">
        <v>41</v>
      </c>
      <c r="B96" s="35">
        <v>0</v>
      </c>
      <c r="C96" s="35"/>
      <c r="N96" s="2">
        <f t="shared" si="6"/>
        <v>1.5253056657001813</v>
      </c>
      <c r="O96" s="1">
        <f t="shared" si="5"/>
        <v>0</v>
      </c>
    </row>
    <row r="97" spans="1:15" ht="12.75">
      <c r="A97" s="1" t="s">
        <v>43</v>
      </c>
      <c r="B97" s="35">
        <v>0</v>
      </c>
      <c r="C97" s="35"/>
      <c r="N97" s="2">
        <f t="shared" si="6"/>
        <v>1.3047201002698405</v>
      </c>
      <c r="O97" s="1">
        <f t="shared" si="5"/>
        <v>0</v>
      </c>
    </row>
    <row r="98" spans="1:15" ht="12.75">
      <c r="A98" s="1" t="s">
        <v>145</v>
      </c>
      <c r="B98" s="35">
        <v>0</v>
      </c>
      <c r="C98" s="35"/>
      <c r="N98" s="2">
        <f t="shared" si="6"/>
        <v>1.249111549984773</v>
      </c>
      <c r="O98" s="1">
        <f t="shared" si="5"/>
        <v>0</v>
      </c>
    </row>
    <row r="99" spans="1:15" ht="12.75">
      <c r="A99" s="1" t="s">
        <v>146</v>
      </c>
      <c r="B99" s="35">
        <v>0</v>
      </c>
      <c r="C99" s="35"/>
      <c r="N99" s="2">
        <f t="shared" si="6"/>
        <v>1.3089791365919772</v>
      </c>
      <c r="O99" s="1">
        <f t="shared" si="5"/>
        <v>0</v>
      </c>
    </row>
    <row r="100" spans="1:15" ht="12.75">
      <c r="A100" s="1" t="s">
        <v>49</v>
      </c>
      <c r="B100" s="35">
        <v>0</v>
      </c>
      <c r="C100" s="35"/>
      <c r="N100" s="2">
        <f t="shared" si="6"/>
        <v>1.2107626529330127</v>
      </c>
      <c r="O100" s="1">
        <f t="shared" si="5"/>
        <v>0</v>
      </c>
    </row>
    <row r="101" spans="1:15" ht="12.75">
      <c r="A101" s="1" t="s">
        <v>147</v>
      </c>
      <c r="B101" s="35">
        <v>0</v>
      </c>
      <c r="C101" s="35"/>
      <c r="N101" s="2">
        <f t="shared" si="6"/>
        <v>0.6429452877695501</v>
      </c>
      <c r="O101" s="1">
        <f t="shared" si="5"/>
        <v>0</v>
      </c>
    </row>
    <row r="102" spans="1:15" ht="12.75">
      <c r="A102" s="1" t="s">
        <v>148</v>
      </c>
      <c r="B102" s="35">
        <v>0</v>
      </c>
      <c r="C102" s="35"/>
      <c r="N102" s="2">
        <f t="shared" si="6"/>
        <v>1.2074549487108226</v>
      </c>
      <c r="O102" s="1">
        <f t="shared" si="5"/>
        <v>0</v>
      </c>
    </row>
    <row r="103" spans="1:15" ht="12.75">
      <c r="A103" s="1" t="s">
        <v>149</v>
      </c>
      <c r="B103" s="35">
        <v>0</v>
      </c>
      <c r="C103" s="35"/>
      <c r="N103" s="2">
        <f t="shared" si="6"/>
        <v>1.290687928451138</v>
      </c>
      <c r="O103" s="1">
        <f t="shared" si="5"/>
        <v>0</v>
      </c>
    </row>
    <row r="104" spans="1:15" ht="12.75">
      <c r="A104" s="1" t="s">
        <v>57</v>
      </c>
      <c r="B104" s="35">
        <v>0</v>
      </c>
      <c r="C104" s="35"/>
      <c r="N104" s="2">
        <f t="shared" si="6"/>
        <v>1.329691318584417</v>
      </c>
      <c r="O104" s="1">
        <f t="shared" si="5"/>
        <v>0</v>
      </c>
    </row>
    <row r="105" spans="1:15" ht="12.75">
      <c r="A105" s="1" t="s">
        <v>150</v>
      </c>
      <c r="B105" s="35">
        <v>0</v>
      </c>
      <c r="C105" s="35"/>
      <c r="N105" s="2">
        <f t="shared" si="6"/>
        <v>1.069781767114756</v>
      </c>
      <c r="O105" s="1">
        <f t="shared" si="5"/>
        <v>0</v>
      </c>
    </row>
    <row r="106" spans="1:15" ht="12.75">
      <c r="A106" s="1" t="s">
        <v>151</v>
      </c>
      <c r="B106" s="35">
        <v>0</v>
      </c>
      <c r="C106" s="35"/>
      <c r="N106" s="2">
        <f t="shared" si="6"/>
        <v>1.197288996036593</v>
      </c>
      <c r="O106" s="1">
        <f t="shared" si="5"/>
        <v>0</v>
      </c>
    </row>
    <row r="107" spans="1:15" ht="12.75">
      <c r="A107" s="1" t="s">
        <v>63</v>
      </c>
      <c r="B107" s="35">
        <v>0</v>
      </c>
      <c r="C107" s="35"/>
      <c r="N107" s="2">
        <f t="shared" si="6"/>
        <v>1.2287961100336513</v>
      </c>
      <c r="O107" s="1">
        <f t="shared" si="5"/>
        <v>0</v>
      </c>
    </row>
    <row r="108" spans="1:15" ht="12.75">
      <c r="A108" s="1" t="s">
        <v>65</v>
      </c>
      <c r="B108" s="35">
        <v>0</v>
      </c>
      <c r="C108" s="35"/>
      <c r="N108" s="2">
        <f t="shared" si="6"/>
        <v>1.3588162026698778</v>
      </c>
      <c r="O108" s="1">
        <f t="shared" si="5"/>
        <v>0</v>
      </c>
    </row>
    <row r="109" spans="1:15" ht="12.75">
      <c r="A109" s="1" t="s">
        <v>67</v>
      </c>
      <c r="B109" s="35">
        <v>0</v>
      </c>
      <c r="C109" s="35"/>
      <c r="N109" s="2">
        <f t="shared" si="6"/>
        <v>1.1089639374313756</v>
      </c>
      <c r="O109" s="1">
        <f t="shared" si="5"/>
        <v>0</v>
      </c>
    </row>
    <row r="110" spans="1:15" ht="12.75">
      <c r="A110" s="1" t="s">
        <v>69</v>
      </c>
      <c r="B110" s="35">
        <v>0</v>
      </c>
      <c r="C110" s="35"/>
      <c r="N110" s="2">
        <f t="shared" si="6"/>
        <v>1.2829911239811809</v>
      </c>
      <c r="O110" s="1">
        <f t="shared" si="5"/>
        <v>0</v>
      </c>
    </row>
    <row r="111" spans="1:15" ht="12.75">
      <c r="A111" s="1" t="s">
        <v>71</v>
      </c>
      <c r="B111" s="35">
        <v>0</v>
      </c>
      <c r="C111" s="35"/>
      <c r="N111" s="2">
        <f t="shared" si="6"/>
        <v>1.3774075108073065</v>
      </c>
      <c r="O111" s="1">
        <f t="shared" si="5"/>
        <v>0</v>
      </c>
    </row>
    <row r="112" spans="1:15" ht="12.75">
      <c r="A112" s="1" t="s">
        <v>73</v>
      </c>
      <c r="B112" s="35">
        <v>0</v>
      </c>
      <c r="C112" s="35"/>
      <c r="N112" s="2">
        <f t="shared" si="6"/>
        <v>1.2064753771388321</v>
      </c>
      <c r="O112" s="1">
        <f t="shared" si="5"/>
        <v>0</v>
      </c>
    </row>
    <row r="113" spans="1:15" ht="12.75">
      <c r="A113" s="1" t="s">
        <v>75</v>
      </c>
      <c r="B113" s="35">
        <v>0</v>
      </c>
      <c r="C113" s="35"/>
      <c r="N113" s="2">
        <f t="shared" si="6"/>
        <v>1.3214019413568066</v>
      </c>
      <c r="O113" s="1">
        <f aca="true" t="shared" si="7" ref="O113:O130">B113/N113</f>
        <v>0</v>
      </c>
    </row>
    <row r="114" spans="1:15" ht="12.75">
      <c r="A114" s="1" t="s">
        <v>152</v>
      </c>
      <c r="B114" s="35">
        <v>0</v>
      </c>
      <c r="C114" s="35"/>
      <c r="N114" s="2">
        <f t="shared" si="6"/>
        <v>1.1603799153276366</v>
      </c>
      <c r="O114" s="1">
        <f t="shared" si="7"/>
        <v>0</v>
      </c>
    </row>
    <row r="115" spans="1:15" ht="12.75">
      <c r="A115" s="1" t="s">
        <v>79</v>
      </c>
      <c r="B115" s="35">
        <v>0</v>
      </c>
      <c r="C115" s="35"/>
      <c r="N115" s="2">
        <f t="shared" si="6"/>
        <v>0.7553854544070814</v>
      </c>
      <c r="O115" s="1">
        <f t="shared" si="7"/>
        <v>0</v>
      </c>
    </row>
    <row r="116" spans="1:15" ht="12.75">
      <c r="A116" s="1" t="s">
        <v>81</v>
      </c>
      <c r="B116" s="35">
        <v>0</v>
      </c>
      <c r="C116" s="35"/>
      <c r="N116" s="2">
        <f t="shared" si="6"/>
        <v>0.9769638514364616</v>
      </c>
      <c r="O116" s="1">
        <f t="shared" si="7"/>
        <v>0</v>
      </c>
    </row>
    <row r="117" spans="1:15" ht="12.75">
      <c r="A117" s="1" t="s">
        <v>83</v>
      </c>
      <c r="B117" s="35">
        <v>0</v>
      </c>
      <c r="C117" s="35"/>
      <c r="N117" s="2">
        <f t="shared" si="6"/>
        <v>1.2325530027196694</v>
      </c>
      <c r="O117" s="1">
        <f t="shared" si="7"/>
        <v>0</v>
      </c>
    </row>
    <row r="118" spans="1:15" ht="12.75">
      <c r="A118" s="1" t="s">
        <v>85</v>
      </c>
      <c r="B118" s="35">
        <v>0</v>
      </c>
      <c r="C118" s="35"/>
      <c r="N118" s="2">
        <f t="shared" si="6"/>
        <v>0.9156709841849308</v>
      </c>
      <c r="O118" s="1">
        <f t="shared" si="7"/>
        <v>0</v>
      </c>
    </row>
    <row r="119" spans="1:15" ht="12.75">
      <c r="A119" s="1" t="s">
        <v>87</v>
      </c>
      <c r="B119" s="35">
        <v>0</v>
      </c>
      <c r="C119" s="35"/>
      <c r="N119" s="2">
        <f t="shared" si="6"/>
        <v>1.249835900303153</v>
      </c>
      <c r="O119" s="1">
        <f t="shared" si="7"/>
        <v>0</v>
      </c>
    </row>
    <row r="120" spans="1:15" ht="12.75">
      <c r="A120" s="1" t="s">
        <v>89</v>
      </c>
      <c r="B120" s="35">
        <v>0</v>
      </c>
      <c r="C120" s="35"/>
      <c r="N120" s="2">
        <f t="shared" si="6"/>
        <v>1.1320123056468583</v>
      </c>
      <c r="O120" s="1">
        <f t="shared" si="7"/>
        <v>0</v>
      </c>
    </row>
    <row r="121" spans="1:15" ht="12.75">
      <c r="A121" s="1" t="s">
        <v>91</v>
      </c>
      <c r="B121" s="35">
        <v>0</v>
      </c>
      <c r="C121" s="35"/>
      <c r="N121" s="2">
        <f t="shared" si="6"/>
        <v>1.146511278956291</v>
      </c>
      <c r="O121" s="1">
        <f t="shared" si="7"/>
        <v>0</v>
      </c>
    </row>
    <row r="122" spans="1:15" ht="12.75">
      <c r="A122" s="1" t="s">
        <v>156</v>
      </c>
      <c r="B122" s="35">
        <v>0</v>
      </c>
      <c r="C122" s="35"/>
      <c r="N122" s="2">
        <f t="shared" si="6"/>
        <v>1.1688018721507096</v>
      </c>
      <c r="O122" s="1">
        <f t="shared" si="7"/>
        <v>0</v>
      </c>
    </row>
    <row r="123" spans="1:15" ht="12.75">
      <c r="A123" s="1" t="s">
        <v>95</v>
      </c>
      <c r="B123" s="35">
        <v>0</v>
      </c>
      <c r="C123" s="35"/>
      <c r="N123" s="2">
        <f t="shared" si="6"/>
        <v>1.3622108909944155</v>
      </c>
      <c r="O123" s="1">
        <f t="shared" si="7"/>
        <v>0</v>
      </c>
    </row>
    <row r="124" spans="1:15" ht="12.75">
      <c r="A124" s="1" t="s">
        <v>97</v>
      </c>
      <c r="B124" s="35">
        <v>0</v>
      </c>
      <c r="C124" s="35"/>
      <c r="N124" s="2">
        <f t="shared" si="6"/>
        <v>1.1945925839782572</v>
      </c>
      <c r="O124" s="1">
        <f t="shared" si="7"/>
        <v>0</v>
      </c>
    </row>
    <row r="125" spans="1:15" ht="12.75">
      <c r="A125" s="1" t="s">
        <v>99</v>
      </c>
      <c r="B125" s="35">
        <v>0</v>
      </c>
      <c r="C125" s="35"/>
      <c r="N125" s="2">
        <f t="shared" si="6"/>
        <v>1.3562459752356384</v>
      </c>
      <c r="O125" s="1">
        <f t="shared" si="7"/>
        <v>0</v>
      </c>
    </row>
    <row r="126" spans="1:15" ht="12.75">
      <c r="A126" s="1" t="s">
        <v>101</v>
      </c>
      <c r="B126" s="35">
        <v>0</v>
      </c>
      <c r="C126" s="35"/>
      <c r="N126" s="2">
        <f t="shared" si="6"/>
        <v>1.3056807708210894</v>
      </c>
      <c r="O126" s="1">
        <f t="shared" si="7"/>
        <v>0</v>
      </c>
    </row>
    <row r="127" spans="1:15" ht="12.75">
      <c r="A127" s="1" t="s">
        <v>103</v>
      </c>
      <c r="B127" s="35">
        <v>0</v>
      </c>
      <c r="C127" s="35"/>
      <c r="N127" s="2">
        <f t="shared" si="6"/>
        <v>1.1269395168877723</v>
      </c>
      <c r="O127" s="1">
        <f t="shared" si="7"/>
        <v>0</v>
      </c>
    </row>
    <row r="128" spans="1:15" ht="12.75">
      <c r="A128" s="1" t="s">
        <v>105</v>
      </c>
      <c r="B128" s="35">
        <v>0</v>
      </c>
      <c r="C128" s="35"/>
      <c r="N128" s="2">
        <f t="shared" si="6"/>
        <v>1.2891407938693364</v>
      </c>
      <c r="O128" s="1">
        <f t="shared" si="7"/>
        <v>0</v>
      </c>
    </row>
    <row r="129" spans="1:15" ht="12.75">
      <c r="A129" s="1" t="s">
        <v>107</v>
      </c>
      <c r="B129" s="35">
        <v>0</v>
      </c>
      <c r="C129" s="35"/>
      <c r="N129" s="2">
        <f t="shared" si="6"/>
        <v>1.150463358018654</v>
      </c>
      <c r="O129" s="1">
        <f t="shared" si="7"/>
        <v>0</v>
      </c>
    </row>
    <row r="130" spans="1:15" ht="12.75">
      <c r="A130" s="1" t="s">
        <v>109</v>
      </c>
      <c r="B130" s="35">
        <v>0</v>
      </c>
      <c r="C130" s="35"/>
      <c r="N130" s="2">
        <f t="shared" si="6"/>
        <v>1.257826674619874</v>
      </c>
      <c r="O130" s="1">
        <f t="shared" si="7"/>
        <v>0</v>
      </c>
    </row>
    <row r="133" ht="12.75" hidden="1">
      <c r="A133" s="5" t="s">
        <v>113</v>
      </c>
    </row>
    <row r="134" ht="12.75" hidden="1"/>
    <row r="135" spans="3:53" ht="12.75" hidden="1">
      <c r="C135" s="1" t="s">
        <v>12</v>
      </c>
      <c r="D135" s="1" t="s">
        <v>14</v>
      </c>
      <c r="E135" s="1" t="s">
        <v>16</v>
      </c>
      <c r="F135" s="1" t="s">
        <v>18</v>
      </c>
      <c r="G135" s="1" t="s">
        <v>20</v>
      </c>
      <c r="H135" s="1" t="s">
        <v>22</v>
      </c>
      <c r="I135" s="1" t="s">
        <v>24</v>
      </c>
      <c r="J135" s="1" t="s">
        <v>26</v>
      </c>
      <c r="K135" s="1" t="s">
        <v>28</v>
      </c>
      <c r="L135" s="1" t="s">
        <v>29</v>
      </c>
      <c r="M135" s="1" t="s">
        <v>31</v>
      </c>
      <c r="N135" s="1" t="s">
        <v>33</v>
      </c>
      <c r="O135" s="1" t="s">
        <v>35</v>
      </c>
      <c r="P135" s="1" t="s">
        <v>37</v>
      </c>
      <c r="Q135" s="1" t="s">
        <v>39</v>
      </c>
      <c r="R135" s="1" t="s">
        <v>41</v>
      </c>
      <c r="S135" s="1" t="s">
        <v>43</v>
      </c>
      <c r="T135" s="1" t="s">
        <v>45</v>
      </c>
      <c r="U135" s="1" t="s">
        <v>47</v>
      </c>
      <c r="V135" s="1" t="s">
        <v>49</v>
      </c>
      <c r="W135" s="1" t="s">
        <v>51</v>
      </c>
      <c r="X135" s="1" t="s">
        <v>53</v>
      </c>
      <c r="Y135" s="1" t="s">
        <v>55</v>
      </c>
      <c r="Z135" s="1" t="s">
        <v>57</v>
      </c>
      <c r="AA135" s="1" t="s">
        <v>59</v>
      </c>
      <c r="AB135" s="1" t="s">
        <v>61</v>
      </c>
      <c r="AC135" s="1" t="s">
        <v>63</v>
      </c>
      <c r="AD135" s="1" t="s">
        <v>65</v>
      </c>
      <c r="AE135" s="1" t="s">
        <v>67</v>
      </c>
      <c r="AF135" s="1" t="s">
        <v>69</v>
      </c>
      <c r="AG135" s="1" t="s">
        <v>71</v>
      </c>
      <c r="AH135" s="1" t="s">
        <v>73</v>
      </c>
      <c r="AI135" s="1" t="s">
        <v>75</v>
      </c>
      <c r="AJ135" s="1" t="s">
        <v>77</v>
      </c>
      <c r="AK135" s="1" t="s">
        <v>79</v>
      </c>
      <c r="AL135" s="1" t="s">
        <v>81</v>
      </c>
      <c r="AM135" s="1" t="s">
        <v>83</v>
      </c>
      <c r="AN135" s="1" t="s">
        <v>85</v>
      </c>
      <c r="AO135" s="1" t="s">
        <v>87</v>
      </c>
      <c r="AP135" s="1" t="s">
        <v>89</v>
      </c>
      <c r="AQ135" s="1" t="s">
        <v>91</v>
      </c>
      <c r="AR135" s="1" t="s">
        <v>93</v>
      </c>
      <c r="AS135" s="1" t="s">
        <v>95</v>
      </c>
      <c r="AT135" s="1" t="s">
        <v>97</v>
      </c>
      <c r="AU135" s="1" t="s">
        <v>99</v>
      </c>
      <c r="AV135" s="1" t="s">
        <v>101</v>
      </c>
      <c r="AW135" s="1" t="s">
        <v>103</v>
      </c>
      <c r="AX135" s="1" t="s">
        <v>105</v>
      </c>
      <c r="AY135" s="1" t="s">
        <v>107</v>
      </c>
      <c r="AZ135" s="1" t="s">
        <v>109</v>
      </c>
      <c r="BA135" s="1" t="s">
        <v>114</v>
      </c>
    </row>
    <row r="136" spans="1:53" ht="12.75" hidden="1">
      <c r="A136" s="1" t="s">
        <v>12</v>
      </c>
      <c r="B136" s="1" t="s">
        <v>13</v>
      </c>
      <c r="C136" s="10">
        <v>1.0451047850165514</v>
      </c>
      <c r="D136" s="10">
        <v>0.11032315042188141</v>
      </c>
      <c r="E136" s="10">
        <v>0.0019319269627471457</v>
      </c>
      <c r="F136" s="10">
        <v>0.0043148458939430865</v>
      </c>
      <c r="G136" s="10">
        <v>0.004852383332460113</v>
      </c>
      <c r="H136" s="10">
        <v>0.001304526619119345</v>
      </c>
      <c r="I136" s="10">
        <v>0.0011034379923275937</v>
      </c>
      <c r="J136" s="10">
        <v>0.0019446588316945586</v>
      </c>
      <c r="K136" s="10">
        <v>0.004488764405501303</v>
      </c>
      <c r="L136" s="10">
        <v>0.06494666804106891</v>
      </c>
      <c r="M136" s="10">
        <v>0.012047736522245429</v>
      </c>
      <c r="N136" s="10">
        <v>0.0030908374279591927</v>
      </c>
      <c r="O136" s="10">
        <v>0.0024578283623069926</v>
      </c>
      <c r="P136" s="10">
        <v>0.0031408546577136784</v>
      </c>
      <c r="Q136" s="10">
        <v>0.0007008687503414915</v>
      </c>
      <c r="R136" s="10">
        <v>0.0036347138271572853</v>
      </c>
      <c r="S136" s="10">
        <v>0.0022749363807203203</v>
      </c>
      <c r="T136" s="10">
        <v>0.0023919010466071557</v>
      </c>
      <c r="U136" s="10">
        <v>0.002548268060810436</v>
      </c>
      <c r="V136" s="10">
        <v>0.0025024268145850633</v>
      </c>
      <c r="W136" s="10">
        <v>0.002378985446203565</v>
      </c>
      <c r="X136" s="10">
        <v>0.002001892249340246</v>
      </c>
      <c r="Y136" s="10">
        <v>0.0013105150898029413</v>
      </c>
      <c r="Z136" s="10">
        <v>0.004318316309234935</v>
      </c>
      <c r="AA136" s="10">
        <v>0.0019230144987567126</v>
      </c>
      <c r="AB136" s="10">
        <v>0.0029262836819588752</v>
      </c>
      <c r="AC136" s="10">
        <v>0.0027481780230401978</v>
      </c>
      <c r="AD136" s="10">
        <v>0.0027252193518371437</v>
      </c>
      <c r="AE136" s="10">
        <v>0.004333290331769544</v>
      </c>
      <c r="AF136" s="10">
        <v>0.0019102746221128866</v>
      </c>
      <c r="AG136" s="10">
        <v>0.002091274217543399</v>
      </c>
      <c r="AH136" s="10">
        <v>0.0034069581159412287</v>
      </c>
      <c r="AI136" s="10">
        <v>0.0038610331003445628</v>
      </c>
      <c r="AJ136" s="10">
        <v>0.003951594040151603</v>
      </c>
      <c r="AK136" s="10">
        <v>0.002789390253474761</v>
      </c>
      <c r="AL136" s="10">
        <v>0.002199146198494634</v>
      </c>
      <c r="AM136" s="10">
        <v>0.0028648547091997033</v>
      </c>
      <c r="AN136" s="10">
        <v>0.0021762018069374106</v>
      </c>
      <c r="AO136" s="10">
        <v>0.0028159844516072135</v>
      </c>
      <c r="AP136" s="10">
        <v>0.0026234854755504385</v>
      </c>
      <c r="AQ136" s="10">
        <v>0.004393528394823805</v>
      </c>
      <c r="AR136" s="10">
        <v>0.004831717904825034</v>
      </c>
      <c r="AS136" s="10">
        <v>0.005084924446068537</v>
      </c>
      <c r="AT136" s="10">
        <v>0.004044339027556551</v>
      </c>
      <c r="AU136" s="10">
        <v>0.005095250114355546</v>
      </c>
      <c r="AV136" s="10">
        <v>0.005594017584073249</v>
      </c>
      <c r="AW136" s="10">
        <v>0.004017440401122163</v>
      </c>
      <c r="AX136" s="10">
        <v>0.01067909754885396</v>
      </c>
      <c r="AY136" s="10">
        <v>0.004369520087838964</v>
      </c>
      <c r="AZ136" s="10">
        <v>0.003271989289479058</v>
      </c>
      <c r="BA136" s="10">
        <v>0.005810639851099042</v>
      </c>
    </row>
    <row r="137" spans="1:53" ht="12.75" hidden="1">
      <c r="A137" s="1" t="s">
        <v>14</v>
      </c>
      <c r="B137" s="1" t="s">
        <v>15</v>
      </c>
      <c r="C137" s="10">
        <v>0.003743524838264589</v>
      </c>
      <c r="D137" s="10">
        <v>1.1061116181753026</v>
      </c>
      <c r="E137" s="10">
        <v>0.002635652048435508</v>
      </c>
      <c r="F137" s="10">
        <v>0.0028850109128301968</v>
      </c>
      <c r="G137" s="10">
        <v>0.0025920845005562502</v>
      </c>
      <c r="H137" s="10">
        <v>0.0009964485799367016</v>
      </c>
      <c r="I137" s="10">
        <v>0.0008499927843130998</v>
      </c>
      <c r="J137" s="10">
        <v>0.0015146437921852512</v>
      </c>
      <c r="K137" s="10">
        <v>0.002165722623468581</v>
      </c>
      <c r="L137" s="10">
        <v>0.08172190906679723</v>
      </c>
      <c r="M137" s="10">
        <v>0.0032508831292396515</v>
      </c>
      <c r="N137" s="10">
        <v>0.001970909714523886</v>
      </c>
      <c r="O137" s="10">
        <v>0.001965795939597436</v>
      </c>
      <c r="P137" s="10">
        <v>0.0024891838301779605</v>
      </c>
      <c r="Q137" s="10">
        <v>0.0005228163925342849</v>
      </c>
      <c r="R137" s="10">
        <v>0.0018988369675661846</v>
      </c>
      <c r="S137" s="10">
        <v>0.0017776434542299698</v>
      </c>
      <c r="T137" s="10">
        <v>0.001849556415939654</v>
      </c>
      <c r="U137" s="10">
        <v>0.0019878136861062037</v>
      </c>
      <c r="V137" s="10">
        <v>0.0019647817480974846</v>
      </c>
      <c r="W137" s="10">
        <v>0.001870785185353372</v>
      </c>
      <c r="X137" s="10">
        <v>0.0015707518167490909</v>
      </c>
      <c r="Y137" s="10">
        <v>0.0010377265114393337</v>
      </c>
      <c r="Z137" s="10">
        <v>0.003410043911347929</v>
      </c>
      <c r="AA137" s="10">
        <v>0.0014999838256930307</v>
      </c>
      <c r="AB137" s="10">
        <v>0.002238334794560475</v>
      </c>
      <c r="AC137" s="10">
        <v>0.0021858461352620862</v>
      </c>
      <c r="AD137" s="10">
        <v>0.0022794264405455113</v>
      </c>
      <c r="AE137" s="10">
        <v>0.0032364305027755024</v>
      </c>
      <c r="AF137" s="10">
        <v>0.0015186107223128947</v>
      </c>
      <c r="AG137" s="10">
        <v>0.0016739869605136156</v>
      </c>
      <c r="AH137" s="10">
        <v>0.002677202183885245</v>
      </c>
      <c r="AI137" s="10">
        <v>0.003017574863574261</v>
      </c>
      <c r="AJ137" s="10">
        <v>0.0031534119633688574</v>
      </c>
      <c r="AK137" s="10">
        <v>0.002183928340066411</v>
      </c>
      <c r="AL137" s="10">
        <v>0.0016482867929851158</v>
      </c>
      <c r="AM137" s="10">
        <v>0.0022596366814831067</v>
      </c>
      <c r="AN137" s="10">
        <v>0.0016808146129649397</v>
      </c>
      <c r="AO137" s="10">
        <v>0.0022125667846104083</v>
      </c>
      <c r="AP137" s="10">
        <v>0.001416583997474561</v>
      </c>
      <c r="AQ137" s="10">
        <v>0.003466033197545227</v>
      </c>
      <c r="AR137" s="10">
        <v>0.0037076571158889708</v>
      </c>
      <c r="AS137" s="10">
        <v>0.004753614250671593</v>
      </c>
      <c r="AT137" s="10">
        <v>0.0031819706084363353</v>
      </c>
      <c r="AU137" s="10">
        <v>0.00471667201353651</v>
      </c>
      <c r="AV137" s="10">
        <v>0.005166386076688879</v>
      </c>
      <c r="AW137" s="10">
        <v>0.003449463022333159</v>
      </c>
      <c r="AX137" s="10">
        <v>0.01100730668957612</v>
      </c>
      <c r="AY137" s="10">
        <v>0.0031672622248892996</v>
      </c>
      <c r="AZ137" s="10">
        <v>0.0026541504366432646</v>
      </c>
      <c r="BA137" s="10">
        <v>0.004624152913711386</v>
      </c>
    </row>
    <row r="138" spans="1:53" ht="12.75" hidden="1">
      <c r="A138" s="1" t="s">
        <v>16</v>
      </c>
      <c r="B138" s="1" t="s">
        <v>17</v>
      </c>
      <c r="C138" s="10">
        <v>0.000934303545732123</v>
      </c>
      <c r="D138" s="10">
        <v>0.0006359199315564977</v>
      </c>
      <c r="E138" s="10">
        <v>1.1428389717710479</v>
      </c>
      <c r="F138" s="10">
        <v>0.001352303190836613</v>
      </c>
      <c r="G138" s="10">
        <v>0.0008533314241396668</v>
      </c>
      <c r="H138" s="10">
        <v>0.00020185082103601397</v>
      </c>
      <c r="I138" s="10">
        <v>0.00042485451767795054</v>
      </c>
      <c r="J138" s="10">
        <v>0.00028742529668515204</v>
      </c>
      <c r="K138" s="10">
        <v>0.002288889440083404</v>
      </c>
      <c r="L138" s="10">
        <v>0.0010827472203674745</v>
      </c>
      <c r="M138" s="10">
        <v>0.0005349891029565322</v>
      </c>
      <c r="N138" s="10">
        <v>0.15694455549344768</v>
      </c>
      <c r="O138" s="10">
        <v>0.020452386362574137</v>
      </c>
      <c r="P138" s="10">
        <v>0.0015007493050619596</v>
      </c>
      <c r="Q138" s="10">
        <v>0.00018127153557504088</v>
      </c>
      <c r="R138" s="10">
        <v>0.0005842549607768284</v>
      </c>
      <c r="S138" s="10">
        <v>0.0011127669378614548</v>
      </c>
      <c r="T138" s="10">
        <v>0.0006629663482788735</v>
      </c>
      <c r="U138" s="10">
        <v>0.000501343448433125</v>
      </c>
      <c r="V138" s="10">
        <v>0.0006761415402695463</v>
      </c>
      <c r="W138" s="10">
        <v>0.0004529670060141437</v>
      </c>
      <c r="X138" s="10">
        <v>0.0006151677651053202</v>
      </c>
      <c r="Y138" s="10">
        <v>0.00018388905687016132</v>
      </c>
      <c r="Z138" s="10">
        <v>0.0012054725191416673</v>
      </c>
      <c r="AA138" s="10">
        <v>0.0018468577090211917</v>
      </c>
      <c r="AB138" s="10">
        <v>0.01233533070940586</v>
      </c>
      <c r="AC138" s="10">
        <v>0.0030963336026529295</v>
      </c>
      <c r="AD138" s="10">
        <v>0.0005234681015403489</v>
      </c>
      <c r="AE138" s="10">
        <v>0.0005244002286737879</v>
      </c>
      <c r="AF138" s="10">
        <v>0.0002726543321276291</v>
      </c>
      <c r="AG138" s="10">
        <v>0.0003138155932974841</v>
      </c>
      <c r="AH138" s="10">
        <v>0.0006068308112199409</v>
      </c>
      <c r="AI138" s="10">
        <v>0.0012917520509151763</v>
      </c>
      <c r="AJ138" s="10">
        <v>0.0006561509979894993</v>
      </c>
      <c r="AK138" s="10">
        <v>0.0006086454452352621</v>
      </c>
      <c r="AL138" s="10">
        <v>0.0005538414358703281</v>
      </c>
      <c r="AM138" s="10">
        <v>0.00084301918387451</v>
      </c>
      <c r="AN138" s="10">
        <v>0.00034727412804830623</v>
      </c>
      <c r="AO138" s="10">
        <v>0.0003782405373348628</v>
      </c>
      <c r="AP138" s="10">
        <v>0.0006562769420304311</v>
      </c>
      <c r="AQ138" s="10">
        <v>0.0005796437170185935</v>
      </c>
      <c r="AR138" s="10">
        <v>0.0006439691650910516</v>
      </c>
      <c r="AS138" s="10">
        <v>0.0005048868272540163</v>
      </c>
      <c r="AT138" s="10">
        <v>0.0005662587200075188</v>
      </c>
      <c r="AU138" s="10">
        <v>0.0005627697362065012</v>
      </c>
      <c r="AV138" s="10">
        <v>0.0008188389890124085</v>
      </c>
      <c r="AW138" s="10">
        <v>0.000633859085364395</v>
      </c>
      <c r="AX138" s="10">
        <v>0.0011723428059769204</v>
      </c>
      <c r="AY138" s="10">
        <v>0.0005882197779450242</v>
      </c>
      <c r="AZ138" s="10">
        <v>0.0005332698412248316</v>
      </c>
      <c r="BA138" s="10">
        <v>0.0006869371735164864</v>
      </c>
    </row>
    <row r="139" spans="1:53" ht="12.75" hidden="1">
      <c r="A139" s="1" t="s">
        <v>18</v>
      </c>
      <c r="B139" s="1" t="s">
        <v>19</v>
      </c>
      <c r="C139" s="10">
        <v>0.0007776225201540329</v>
      </c>
      <c r="D139" s="10">
        <v>0.00172331085832209</v>
      </c>
      <c r="E139" s="10">
        <v>0.00047196075668595527</v>
      </c>
      <c r="F139" s="10">
        <v>1.0009542140969965</v>
      </c>
      <c r="G139" s="10">
        <v>0.000936000102755893</v>
      </c>
      <c r="H139" s="10">
        <v>0.00037348764814654103</v>
      </c>
      <c r="I139" s="10">
        <v>0.00030841303568311586</v>
      </c>
      <c r="J139" s="10">
        <v>0.0005475177379738277</v>
      </c>
      <c r="K139" s="10">
        <v>0.0007964826665440427</v>
      </c>
      <c r="L139" s="10">
        <v>0.01067589416654827</v>
      </c>
      <c r="M139" s="10">
        <v>0.000707109512637616</v>
      </c>
      <c r="N139" s="10">
        <v>0.0006436486206517401</v>
      </c>
      <c r="O139" s="10">
        <v>0.0006326454972663799</v>
      </c>
      <c r="P139" s="10">
        <v>0.0008743552254398837</v>
      </c>
      <c r="Q139" s="10">
        <v>0.00018727536834190926</v>
      </c>
      <c r="R139" s="10">
        <v>0.0006867088426712926</v>
      </c>
      <c r="S139" s="10">
        <v>0.0006248011474951898</v>
      </c>
      <c r="T139" s="10">
        <v>0.0006641821610258201</v>
      </c>
      <c r="U139" s="10">
        <v>0.0007185025798576082</v>
      </c>
      <c r="V139" s="10">
        <v>0.0007075516985386025</v>
      </c>
      <c r="W139" s="10">
        <v>0.0006701168110024012</v>
      </c>
      <c r="X139" s="10">
        <v>0.0005622708961219004</v>
      </c>
      <c r="Y139" s="10">
        <v>0.0004033302812905109</v>
      </c>
      <c r="Z139" s="10">
        <v>0.0012338132941020741</v>
      </c>
      <c r="AA139" s="10">
        <v>0.0005434781046358687</v>
      </c>
      <c r="AB139" s="10">
        <v>0.0008056060689789946</v>
      </c>
      <c r="AC139" s="10">
        <v>0.0007103120056489232</v>
      </c>
      <c r="AD139" s="10">
        <v>0.0007411980778394485</v>
      </c>
      <c r="AE139" s="10">
        <v>0.0014558388012460737</v>
      </c>
      <c r="AF139" s="10">
        <v>0.0005631960940525974</v>
      </c>
      <c r="AG139" s="10">
        <v>0.0006691965813542959</v>
      </c>
      <c r="AH139" s="10">
        <v>0.0009669119761246466</v>
      </c>
      <c r="AI139" s="10">
        <v>0.0010891653823557783</v>
      </c>
      <c r="AJ139" s="10">
        <v>0.0011205729343545087</v>
      </c>
      <c r="AK139" s="10">
        <v>0.0007983435789665645</v>
      </c>
      <c r="AL139" s="10">
        <v>0.0006038035491322811</v>
      </c>
      <c r="AM139" s="10">
        <v>0.0008315958310223901</v>
      </c>
      <c r="AN139" s="10">
        <v>0.0006220763334515458</v>
      </c>
      <c r="AO139" s="10">
        <v>0.0008010597455390179</v>
      </c>
      <c r="AP139" s="10">
        <v>0.0005152901914538649</v>
      </c>
      <c r="AQ139" s="10">
        <v>0.0012530680017956005</v>
      </c>
      <c r="AR139" s="10">
        <v>0.0013116773924718855</v>
      </c>
      <c r="AS139" s="10">
        <v>0.0015981501333538145</v>
      </c>
      <c r="AT139" s="10">
        <v>0.001153657743642626</v>
      </c>
      <c r="AU139" s="10">
        <v>0.001325996925693365</v>
      </c>
      <c r="AV139" s="10">
        <v>0.0015828916224964922</v>
      </c>
      <c r="AW139" s="10">
        <v>0.0019235238131114227</v>
      </c>
      <c r="AX139" s="10">
        <v>0.009755934245789797</v>
      </c>
      <c r="AY139" s="10">
        <v>0.0011543714742486204</v>
      </c>
      <c r="AZ139" s="10">
        <v>0.0009688406499527371</v>
      </c>
      <c r="BA139" s="10">
        <v>0.0016618257390921011</v>
      </c>
    </row>
    <row r="140" spans="1:53" ht="12.75" hidden="1">
      <c r="A140" s="1" t="s">
        <v>20</v>
      </c>
      <c r="B140" s="1" t="s">
        <v>21</v>
      </c>
      <c r="C140" s="10">
        <v>0.0012518567050712824</v>
      </c>
      <c r="D140" s="10">
        <v>0.001170436938166979</v>
      </c>
      <c r="E140" s="10">
        <v>0.000361725556827437</v>
      </c>
      <c r="F140" s="10">
        <v>0.0007770350204775028</v>
      </c>
      <c r="G140" s="10">
        <v>1.002843439969836</v>
      </c>
      <c r="H140" s="10">
        <v>0.01906457738550539</v>
      </c>
      <c r="I140" s="10">
        <v>0.009773249641955122</v>
      </c>
      <c r="J140" s="10">
        <v>0.0005879922998366569</v>
      </c>
      <c r="K140" s="10">
        <v>0.0026139634215733205</v>
      </c>
      <c r="L140" s="10">
        <v>0.0008377363908435088</v>
      </c>
      <c r="M140" s="10">
        <v>0.0008042757617858037</v>
      </c>
      <c r="N140" s="10">
        <v>0.0008250807836695505</v>
      </c>
      <c r="O140" s="10">
        <v>0.001107315584620357</v>
      </c>
      <c r="P140" s="10">
        <v>0.0008652091424249829</v>
      </c>
      <c r="Q140" s="10">
        <v>0.0007635237624294412</v>
      </c>
      <c r="R140" s="10">
        <v>0.0010305889657064452</v>
      </c>
      <c r="S140" s="10">
        <v>0.0024666042288244406</v>
      </c>
      <c r="T140" s="10">
        <v>0.002271390738007905</v>
      </c>
      <c r="U140" s="10">
        <v>0.0008172734831370858</v>
      </c>
      <c r="V140" s="10">
        <v>0.0006871352263794441</v>
      </c>
      <c r="W140" s="10">
        <v>0.0006305417477264141</v>
      </c>
      <c r="X140" s="10">
        <v>0.0006382266143655157</v>
      </c>
      <c r="Y140" s="10">
        <v>0.0002739261547862167</v>
      </c>
      <c r="Z140" s="10">
        <v>0.000949526283571196</v>
      </c>
      <c r="AA140" s="10">
        <v>0.0007921489615265959</v>
      </c>
      <c r="AB140" s="10">
        <v>0.0007921495196968187</v>
      </c>
      <c r="AC140" s="10">
        <v>0.0007803234067392542</v>
      </c>
      <c r="AD140" s="10">
        <v>0.0006218104338630251</v>
      </c>
      <c r="AE140" s="10">
        <v>0.0008202809750106801</v>
      </c>
      <c r="AF140" s="10">
        <v>0.00045856730476496663</v>
      </c>
      <c r="AG140" s="10">
        <v>0.0005645765884538099</v>
      </c>
      <c r="AH140" s="10">
        <v>0.0008031470543057346</v>
      </c>
      <c r="AI140" s="10">
        <v>0.0011646082790446163</v>
      </c>
      <c r="AJ140" s="10">
        <v>0.0011238737778662493</v>
      </c>
      <c r="AK140" s="10">
        <v>0.0006147376177247143</v>
      </c>
      <c r="AL140" s="10">
        <v>0.0006832116414777137</v>
      </c>
      <c r="AM140" s="10">
        <v>0.0007077358771449863</v>
      </c>
      <c r="AN140" s="10">
        <v>0.0005173197818129551</v>
      </c>
      <c r="AO140" s="10">
        <v>0.0006051806828734243</v>
      </c>
      <c r="AP140" s="10">
        <v>0.000770975790565811</v>
      </c>
      <c r="AQ140" s="10">
        <v>0.0009550436511026488</v>
      </c>
      <c r="AR140" s="10">
        <v>0.0009731875282546424</v>
      </c>
      <c r="AS140" s="10">
        <v>0.0012107697910721253</v>
      </c>
      <c r="AT140" s="10">
        <v>0.0008852392517695957</v>
      </c>
      <c r="AU140" s="10">
        <v>0.000938591882695154</v>
      </c>
      <c r="AV140" s="10">
        <v>0.0010487975079703426</v>
      </c>
      <c r="AW140" s="10">
        <v>0.001063158784141767</v>
      </c>
      <c r="AX140" s="10">
        <v>0.0010611681725957607</v>
      </c>
      <c r="AY140" s="10">
        <v>0.0008805799826040573</v>
      </c>
      <c r="AZ140" s="10">
        <v>0.0007896209236602949</v>
      </c>
      <c r="BA140" s="10">
        <v>0.001108657887054543</v>
      </c>
    </row>
    <row r="141" spans="1:53" ht="12.75" hidden="1">
      <c r="A141" s="1" t="s">
        <v>22</v>
      </c>
      <c r="B141" s="1" t="s">
        <v>23</v>
      </c>
      <c r="C141" s="10">
        <v>0.050932313804434394</v>
      </c>
      <c r="D141" s="10">
        <v>0.05027848276813957</v>
      </c>
      <c r="E141" s="10">
        <v>0.013907999662388919</v>
      </c>
      <c r="F141" s="10">
        <v>0.026482009716863437</v>
      </c>
      <c r="G141" s="10">
        <v>0.04922241022321823</v>
      </c>
      <c r="H141" s="10">
        <v>1.2738685237890557</v>
      </c>
      <c r="I141" s="10">
        <v>0.00965314029439234</v>
      </c>
      <c r="J141" s="10">
        <v>0.01860309790408687</v>
      </c>
      <c r="K141" s="10">
        <v>0.02695286338455066</v>
      </c>
      <c r="L141" s="10">
        <v>0.035527967876191634</v>
      </c>
      <c r="M141" s="10">
        <v>0.03544209637760673</v>
      </c>
      <c r="N141" s="10">
        <v>0.03686616109047953</v>
      </c>
      <c r="O141" s="10">
        <v>0.04466168925981478</v>
      </c>
      <c r="P141" s="10">
        <v>0.03659805032698466</v>
      </c>
      <c r="Q141" s="10">
        <v>0.014906431121510737</v>
      </c>
      <c r="R141" s="10">
        <v>0.03443639192726435</v>
      </c>
      <c r="S141" s="10">
        <v>0.04514091607745112</v>
      </c>
      <c r="T141" s="10">
        <v>0.058642989268422804</v>
      </c>
      <c r="U141" s="10">
        <v>0.033394860756509985</v>
      </c>
      <c r="V141" s="10">
        <v>0.02760177726210212</v>
      </c>
      <c r="W141" s="10">
        <v>0.0264249156809567</v>
      </c>
      <c r="X141" s="10">
        <v>0.025246294949555853</v>
      </c>
      <c r="Y141" s="10">
        <v>0.010591485739295409</v>
      </c>
      <c r="Z141" s="10">
        <v>0.038052477281997274</v>
      </c>
      <c r="AA141" s="10">
        <v>0.030794690931249508</v>
      </c>
      <c r="AB141" s="10">
        <v>0.03233706219206442</v>
      </c>
      <c r="AC141" s="10">
        <v>0.034153933413213176</v>
      </c>
      <c r="AD141" s="10">
        <v>0.02547193982605738</v>
      </c>
      <c r="AE141" s="10">
        <v>0.036596794670568596</v>
      </c>
      <c r="AF141" s="10">
        <v>0.01702667923150518</v>
      </c>
      <c r="AG141" s="10">
        <v>0.023140407080123323</v>
      </c>
      <c r="AH141" s="10">
        <v>0.030941634212323682</v>
      </c>
      <c r="AI141" s="10">
        <v>0.036403489374553163</v>
      </c>
      <c r="AJ141" s="10">
        <v>0.045147402571657225</v>
      </c>
      <c r="AK141" s="10">
        <v>0.02433537509528276</v>
      </c>
      <c r="AL141" s="10">
        <v>0.02200745915532099</v>
      </c>
      <c r="AM141" s="10">
        <v>0.028519709994999143</v>
      </c>
      <c r="AN141" s="10">
        <v>0.018211587352969492</v>
      </c>
      <c r="AO141" s="10">
        <v>0.023880845716594722</v>
      </c>
      <c r="AP141" s="10">
        <v>0.03294884190658483</v>
      </c>
      <c r="AQ141" s="10">
        <v>0.038308410062989205</v>
      </c>
      <c r="AR141" s="10">
        <v>0.03797062661394094</v>
      </c>
      <c r="AS141" s="10">
        <v>0.0495903282519589</v>
      </c>
      <c r="AT141" s="10">
        <v>0.035185724566696774</v>
      </c>
      <c r="AU141" s="10">
        <v>0.04153462405914444</v>
      </c>
      <c r="AV141" s="10">
        <v>0.04319519663190047</v>
      </c>
      <c r="AW141" s="10">
        <v>0.046994957643633636</v>
      </c>
      <c r="AX141" s="10">
        <v>0.04828841017063978</v>
      </c>
      <c r="AY141" s="10">
        <v>0.034934878362427126</v>
      </c>
      <c r="AZ141" s="10">
        <v>0.031643596914256264</v>
      </c>
      <c r="BA141" s="10">
        <v>0.043345204233407944</v>
      </c>
    </row>
    <row r="142" spans="1:53" ht="12.75" hidden="1">
      <c r="A142" s="1" t="s">
        <v>24</v>
      </c>
      <c r="B142" s="1" t="s">
        <v>25</v>
      </c>
      <c r="C142" s="10">
        <v>0.008644948138813486</v>
      </c>
      <c r="D142" s="10">
        <v>0.008634777039839543</v>
      </c>
      <c r="E142" s="10">
        <v>0.0031279404631271513</v>
      </c>
      <c r="F142" s="10">
        <v>0.006935228908087194</v>
      </c>
      <c r="G142" s="10">
        <v>0.011177770055503152</v>
      </c>
      <c r="H142" s="10">
        <v>0.022377367038422837</v>
      </c>
      <c r="I142" s="10">
        <v>1.002859618524337</v>
      </c>
      <c r="J142" s="10">
        <v>0.006136374571506005</v>
      </c>
      <c r="K142" s="10">
        <v>0.005766480160593763</v>
      </c>
      <c r="L142" s="10">
        <v>0.00865165379627871</v>
      </c>
      <c r="M142" s="10">
        <v>0.008022799766682197</v>
      </c>
      <c r="N142" s="10">
        <v>0.006657403926273047</v>
      </c>
      <c r="O142" s="10">
        <v>0.01295529211376067</v>
      </c>
      <c r="P142" s="10">
        <v>0.0073598531873971616</v>
      </c>
      <c r="Q142" s="10">
        <v>0.009473833475530628</v>
      </c>
      <c r="R142" s="10">
        <v>0.01051308734704358</v>
      </c>
      <c r="S142" s="10">
        <v>0.014352188760458027</v>
      </c>
      <c r="T142" s="10">
        <v>0.012187096804844096</v>
      </c>
      <c r="U142" s="10">
        <v>0.0071691861367292106</v>
      </c>
      <c r="V142" s="10">
        <v>0.005589539290611991</v>
      </c>
      <c r="W142" s="10">
        <v>0.0050348406940921905</v>
      </c>
      <c r="X142" s="10">
        <v>0.005014072686227321</v>
      </c>
      <c r="Y142" s="10">
        <v>0.002415599948442504</v>
      </c>
      <c r="Z142" s="10">
        <v>0.008192160810763448</v>
      </c>
      <c r="AA142" s="10">
        <v>0.006583277010974351</v>
      </c>
      <c r="AB142" s="10">
        <v>0.006505864324799162</v>
      </c>
      <c r="AC142" s="10">
        <v>0.006029724337477581</v>
      </c>
      <c r="AD142" s="10">
        <v>0.005928479513795357</v>
      </c>
      <c r="AE142" s="10">
        <v>0.006316341654404573</v>
      </c>
      <c r="AF142" s="10">
        <v>0.0043448574832885304</v>
      </c>
      <c r="AG142" s="10">
        <v>0.006333254337776425</v>
      </c>
      <c r="AH142" s="10">
        <v>0.007593404585042988</v>
      </c>
      <c r="AI142" s="10">
        <v>0.009070641396227548</v>
      </c>
      <c r="AJ142" s="10">
        <v>0.012710663590365115</v>
      </c>
      <c r="AK142" s="10">
        <v>0.005200457050269687</v>
      </c>
      <c r="AL142" s="10">
        <v>0.008023096937065625</v>
      </c>
      <c r="AM142" s="10">
        <v>0.006285328689696051</v>
      </c>
      <c r="AN142" s="10">
        <v>0.00421454015484846</v>
      </c>
      <c r="AO142" s="10">
        <v>0.005225876151185483</v>
      </c>
      <c r="AP142" s="10">
        <v>0.004738051534085161</v>
      </c>
      <c r="AQ142" s="10">
        <v>0.008632146550819259</v>
      </c>
      <c r="AR142" s="10">
        <v>0.008762860300989843</v>
      </c>
      <c r="AS142" s="10">
        <v>0.02480099834604683</v>
      </c>
      <c r="AT142" s="10">
        <v>0.0077289046638485135</v>
      </c>
      <c r="AU142" s="10">
        <v>0.00696264598991579</v>
      </c>
      <c r="AV142" s="10">
        <v>0.010143450375947013</v>
      </c>
      <c r="AW142" s="10">
        <v>0.009482778226378174</v>
      </c>
      <c r="AX142" s="10">
        <v>0.009661380272388947</v>
      </c>
      <c r="AY142" s="10">
        <v>0.008287211757047407</v>
      </c>
      <c r="AZ142" s="10">
        <v>0.00707271889442401</v>
      </c>
      <c r="BA142" s="10">
        <v>0.010034014555512637</v>
      </c>
    </row>
    <row r="143" spans="1:53" ht="12.75" hidden="1">
      <c r="A143" s="1" t="s">
        <v>26</v>
      </c>
      <c r="B143" s="1" t="s">
        <v>27</v>
      </c>
      <c r="C143" s="10">
        <v>0.020842350598919136</v>
      </c>
      <c r="D143" s="10">
        <v>0.0064470924346181095</v>
      </c>
      <c r="E143" s="10">
        <v>0.0026590970252996305</v>
      </c>
      <c r="F143" s="10">
        <v>0.004927111698503671</v>
      </c>
      <c r="G143" s="10">
        <v>0.004234311837100636</v>
      </c>
      <c r="H143" s="10">
        <v>0.002690593681520781</v>
      </c>
      <c r="I143" s="10">
        <v>0.0018474992887377421</v>
      </c>
      <c r="J143" s="10">
        <v>1.0022751889690542</v>
      </c>
      <c r="K143" s="10">
        <v>0.003886874120754962</v>
      </c>
      <c r="L143" s="10">
        <v>0.005251881930747446</v>
      </c>
      <c r="M143" s="10">
        <v>0.0039866233754564375</v>
      </c>
      <c r="N143" s="10">
        <v>0.00382866604967876</v>
      </c>
      <c r="O143" s="10">
        <v>0.004233659599333627</v>
      </c>
      <c r="P143" s="10">
        <v>0.004237815710834043</v>
      </c>
      <c r="Q143" s="10">
        <v>0.0015912582312239143</v>
      </c>
      <c r="R143" s="10">
        <v>0.004116308699694673</v>
      </c>
      <c r="S143" s="10">
        <v>0.003932722524524405</v>
      </c>
      <c r="T143" s="10">
        <v>0.005147582441111001</v>
      </c>
      <c r="U143" s="10">
        <v>0.003938256290218973</v>
      </c>
      <c r="V143" s="10">
        <v>0.0033780702945395433</v>
      </c>
      <c r="W143" s="10">
        <v>0.0031390601125511446</v>
      </c>
      <c r="X143" s="10">
        <v>0.002791864218511254</v>
      </c>
      <c r="Y143" s="10">
        <v>0.0021808504242934964</v>
      </c>
      <c r="Z143" s="10">
        <v>0.005502712992453493</v>
      </c>
      <c r="AA143" s="10">
        <v>0.005620408067971712</v>
      </c>
      <c r="AB143" s="10">
        <v>0.0051496622058983445</v>
      </c>
      <c r="AC143" s="10">
        <v>0.00395470457609127</v>
      </c>
      <c r="AD143" s="10">
        <v>0.0034351147446906494</v>
      </c>
      <c r="AE143" s="10">
        <v>0.004231166037902049</v>
      </c>
      <c r="AF143" s="10">
        <v>0.0024084400157694517</v>
      </c>
      <c r="AG143" s="10">
        <v>0.0075498245459574825</v>
      </c>
      <c r="AH143" s="10">
        <v>0.004505655257464504</v>
      </c>
      <c r="AI143" s="10">
        <v>0.006863682843027845</v>
      </c>
      <c r="AJ143" s="10">
        <v>0.006628411233276942</v>
      </c>
      <c r="AK143" s="10">
        <v>0.003420114440179338</v>
      </c>
      <c r="AL143" s="10">
        <v>0.004512469424631554</v>
      </c>
      <c r="AM143" s="10">
        <v>0.0037021370069808494</v>
      </c>
      <c r="AN143" s="10">
        <v>0.0028258134865578725</v>
      </c>
      <c r="AO143" s="10">
        <v>0.0033806248697336155</v>
      </c>
      <c r="AP143" s="10">
        <v>0.004294383466619646</v>
      </c>
      <c r="AQ143" s="10">
        <v>0.005160077897122248</v>
      </c>
      <c r="AR143" s="10">
        <v>0.005408889317212313</v>
      </c>
      <c r="AS143" s="10">
        <v>0.03409124370849605</v>
      </c>
      <c r="AT143" s="10">
        <v>0.005291219217516883</v>
      </c>
      <c r="AU143" s="10">
        <v>0.005952612350434604</v>
      </c>
      <c r="AV143" s="10">
        <v>0.0071012632067571375</v>
      </c>
      <c r="AW143" s="10">
        <v>0.0069247426211556315</v>
      </c>
      <c r="AX143" s="10">
        <v>0.006536261273000781</v>
      </c>
      <c r="AY143" s="10">
        <v>0.0052312268934078775</v>
      </c>
      <c r="AZ143" s="10">
        <v>0.00638904043112308</v>
      </c>
      <c r="BA143" s="10">
        <v>0.0064001655056231625</v>
      </c>
    </row>
    <row r="144" spans="1:53" ht="12.75" hidden="1">
      <c r="A144" s="1" t="s">
        <v>28</v>
      </c>
      <c r="B144" s="1">
        <v>23</v>
      </c>
      <c r="C144" s="10">
        <v>0.06526088573641378</v>
      </c>
      <c r="D144" s="10">
        <v>0.046719764191932286</v>
      </c>
      <c r="E144" s="10">
        <v>0.021263207645344267</v>
      </c>
      <c r="F144" s="10">
        <v>0.06582551122677166</v>
      </c>
      <c r="G144" s="10">
        <v>0.21177633387315004</v>
      </c>
      <c r="H144" s="10">
        <v>0.025685356735823218</v>
      </c>
      <c r="I144" s="10">
        <v>0.016897426854800845</v>
      </c>
      <c r="J144" s="10">
        <v>0.031087451535604254</v>
      </c>
      <c r="K144" s="10">
        <v>1.0258731219433297</v>
      </c>
      <c r="L144" s="10">
        <v>0.03695162503224222</v>
      </c>
      <c r="M144" s="10">
        <v>0.029431221814576747</v>
      </c>
      <c r="N144" s="10">
        <v>0.041955629088610266</v>
      </c>
      <c r="O144" s="10">
        <v>0.04719936020774164</v>
      </c>
      <c r="P144" s="10">
        <v>0.044964979887984154</v>
      </c>
      <c r="Q144" s="10">
        <v>0.031483026967635205</v>
      </c>
      <c r="R144" s="10">
        <v>0.0362051491291227</v>
      </c>
      <c r="S144" s="10">
        <v>0.04986497522913202</v>
      </c>
      <c r="T144" s="10">
        <v>0.05289277044676513</v>
      </c>
      <c r="U144" s="10">
        <v>0.0389294203405991</v>
      </c>
      <c r="V144" s="10">
        <v>0.03161621006827921</v>
      </c>
      <c r="W144" s="10">
        <v>0.0272489687988201</v>
      </c>
      <c r="X144" s="10">
        <v>0.026020140219367712</v>
      </c>
      <c r="Y144" s="10">
        <v>0.011902716131036868</v>
      </c>
      <c r="Z144" s="10">
        <v>0.03658852744501484</v>
      </c>
      <c r="AA144" s="10">
        <v>0.01717635136706131</v>
      </c>
      <c r="AB144" s="10">
        <v>0.044042800713640286</v>
      </c>
      <c r="AC144" s="10">
        <v>0.03476635883585187</v>
      </c>
      <c r="AD144" s="10">
        <v>0.02466630409591119</v>
      </c>
      <c r="AE144" s="10">
        <v>0.03624481899175791</v>
      </c>
      <c r="AF144" s="10">
        <v>0.01928970727944788</v>
      </c>
      <c r="AG144" s="10">
        <v>0.018336235571332446</v>
      </c>
      <c r="AH144" s="10">
        <v>0.03159302805475348</v>
      </c>
      <c r="AI144" s="10">
        <v>0.049240207754178644</v>
      </c>
      <c r="AJ144" s="10">
        <v>0.0567508632829902</v>
      </c>
      <c r="AK144" s="10">
        <v>0.027890290902918426</v>
      </c>
      <c r="AL144" s="10">
        <v>0.07993813963322204</v>
      </c>
      <c r="AM144" s="10">
        <v>0.03195529182953128</v>
      </c>
      <c r="AN144" s="10">
        <v>0.04919380531926995</v>
      </c>
      <c r="AO144" s="10">
        <v>0.027470702984309644</v>
      </c>
      <c r="AP144" s="10">
        <v>0.06926659541734494</v>
      </c>
      <c r="AQ144" s="10">
        <v>0.03808112767354103</v>
      </c>
      <c r="AR144" s="10">
        <v>0.03589491286935233</v>
      </c>
      <c r="AS144" s="10">
        <v>0.037144552997318205</v>
      </c>
      <c r="AT144" s="10">
        <v>0.034795594234481954</v>
      </c>
      <c r="AU144" s="10">
        <v>0.03458091340256699</v>
      </c>
      <c r="AV144" s="10">
        <v>0.046935725083927356</v>
      </c>
      <c r="AW144" s="10">
        <v>0.04797688710637308</v>
      </c>
      <c r="AX144" s="10">
        <v>0.04135013410577607</v>
      </c>
      <c r="AY144" s="10">
        <v>0.032046677334833046</v>
      </c>
      <c r="AZ144" s="10">
        <v>0.05020169850735387</v>
      </c>
      <c r="BA144" s="10">
        <v>0.03267438741094132</v>
      </c>
    </row>
    <row r="145" spans="1:53" ht="12.75" hidden="1">
      <c r="A145" s="1" t="s">
        <v>29</v>
      </c>
      <c r="B145" s="1" t="s">
        <v>30</v>
      </c>
      <c r="C145" s="10">
        <v>0.016495600541065795</v>
      </c>
      <c r="D145" s="10">
        <v>0.11864076475245987</v>
      </c>
      <c r="E145" s="10">
        <v>0.011490785623019197</v>
      </c>
      <c r="F145" s="10">
        <v>0.02479692489493464</v>
      </c>
      <c r="G145" s="10">
        <v>0.019959634033411226</v>
      </c>
      <c r="H145" s="10">
        <v>0.0077850178461031354</v>
      </c>
      <c r="I145" s="10">
        <v>0.00653265808368924</v>
      </c>
      <c r="J145" s="10">
        <v>0.011589945444094555</v>
      </c>
      <c r="K145" s="10">
        <v>0.017073294836124304</v>
      </c>
      <c r="L145" s="10">
        <v>1.2284654817774374</v>
      </c>
      <c r="M145" s="10">
        <v>0.015434016414502197</v>
      </c>
      <c r="N145" s="10">
        <v>0.014071508068574231</v>
      </c>
      <c r="O145" s="10">
        <v>0.017105442542572506</v>
      </c>
      <c r="P145" s="10">
        <v>0.020016109499944736</v>
      </c>
      <c r="Q145" s="10">
        <v>0.004202655720394902</v>
      </c>
      <c r="R145" s="10">
        <v>0.016643773944067443</v>
      </c>
      <c r="S145" s="10">
        <v>0.014248961628323436</v>
      </c>
      <c r="T145" s="10">
        <v>0.014222213563382586</v>
      </c>
      <c r="U145" s="10">
        <v>0.015296180951262117</v>
      </c>
      <c r="V145" s="10">
        <v>0.015136792454170357</v>
      </c>
      <c r="W145" s="10">
        <v>0.014387070048720946</v>
      </c>
      <c r="X145" s="10">
        <v>0.01211097556996539</v>
      </c>
      <c r="Y145" s="10">
        <v>0.00805620569038912</v>
      </c>
      <c r="Z145" s="10">
        <v>0.026294060365787422</v>
      </c>
      <c r="AA145" s="10">
        <v>0.011696557784327273</v>
      </c>
      <c r="AB145" s="10">
        <v>0.01722995112156408</v>
      </c>
      <c r="AC145" s="10">
        <v>0.019310267907408987</v>
      </c>
      <c r="AD145" s="10">
        <v>0.0180019293631759</v>
      </c>
      <c r="AE145" s="10">
        <v>0.032512396752410175</v>
      </c>
      <c r="AF145" s="10">
        <v>0.012238259187473292</v>
      </c>
      <c r="AG145" s="10">
        <v>0.013535788327059399</v>
      </c>
      <c r="AH145" s="10">
        <v>0.020581467957154362</v>
      </c>
      <c r="AI145" s="10">
        <v>0.02315174492856067</v>
      </c>
      <c r="AJ145" s="10">
        <v>0.023621027625616322</v>
      </c>
      <c r="AK145" s="10">
        <v>0.016822478159834394</v>
      </c>
      <c r="AL145" s="10">
        <v>0.0127219412376299</v>
      </c>
      <c r="AM145" s="10">
        <v>0.017675875188757326</v>
      </c>
      <c r="AN145" s="10">
        <v>0.01301053283228118</v>
      </c>
      <c r="AO145" s="10">
        <v>0.01697132005659834</v>
      </c>
      <c r="AP145" s="10">
        <v>0.010879206867511747</v>
      </c>
      <c r="AQ145" s="10">
        <v>0.026793977700820287</v>
      </c>
      <c r="AR145" s="10">
        <v>0.02791437261117484</v>
      </c>
      <c r="AS145" s="10">
        <v>0.052182279990037675</v>
      </c>
      <c r="AT145" s="10">
        <v>0.024465078207955654</v>
      </c>
      <c r="AU145" s="10">
        <v>0.050697099219970516</v>
      </c>
      <c r="AV145" s="10">
        <v>0.05541373384088699</v>
      </c>
      <c r="AW145" s="10">
        <v>0.03150658942794291</v>
      </c>
      <c r="AX145" s="10">
        <v>0.14250378324747995</v>
      </c>
      <c r="AY145" s="10">
        <v>0.024357371659593403</v>
      </c>
      <c r="AZ145" s="10">
        <v>0.01904294631852605</v>
      </c>
      <c r="BA145" s="10">
        <v>0.03536089317222024</v>
      </c>
    </row>
    <row r="146" spans="1:53" ht="12.75" hidden="1">
      <c r="A146" s="1" t="s">
        <v>142</v>
      </c>
      <c r="B146" s="1" t="s">
        <v>32</v>
      </c>
      <c r="C146" s="10">
        <v>0.0003419887650632123</v>
      </c>
      <c r="D146" s="10">
        <v>0.00021357365788537955</v>
      </c>
      <c r="E146" s="10">
        <v>0.00012794567982569058</v>
      </c>
      <c r="F146" s="10">
        <v>0.0005716353402881196</v>
      </c>
      <c r="G146" s="10">
        <v>0.00019748957097304797</v>
      </c>
      <c r="H146" s="10">
        <v>6.47053830387362E-05</v>
      </c>
      <c r="I146" s="10">
        <v>5.930679259212069E-05</v>
      </c>
      <c r="J146" s="10">
        <v>0.00010374869421957755</v>
      </c>
      <c r="K146" s="10">
        <v>0.000308127399272144</v>
      </c>
      <c r="L146" s="10">
        <v>0.00020693146946031447</v>
      </c>
      <c r="M146" s="10">
        <v>1.016282360441665</v>
      </c>
      <c r="N146" s="10">
        <v>0.0006721103272257755</v>
      </c>
      <c r="O146" s="10">
        <v>0.0007698702296627406</v>
      </c>
      <c r="P146" s="10">
        <v>0.0008436729875464866</v>
      </c>
      <c r="Q146" s="10">
        <v>8.0717389568815E-05</v>
      </c>
      <c r="R146" s="10">
        <v>0.00011721108515335396</v>
      </c>
      <c r="S146" s="10">
        <v>0.000293519163089281</v>
      </c>
      <c r="T146" s="10">
        <v>0.00013423604263676918</v>
      </c>
      <c r="U146" s="10">
        <v>0.00013423859578011427</v>
      </c>
      <c r="V146" s="10">
        <v>0.00025147736809168236</v>
      </c>
      <c r="W146" s="10">
        <v>0.00013014891774458415</v>
      </c>
      <c r="X146" s="10">
        <v>0.00011617289963243978</v>
      </c>
      <c r="Y146" s="10">
        <v>0.0001840017862281902</v>
      </c>
      <c r="Z146" s="10">
        <v>0.000798620371358126</v>
      </c>
      <c r="AA146" s="10">
        <v>0.001664085266752182</v>
      </c>
      <c r="AB146" s="10">
        <v>0.002758013873989626</v>
      </c>
      <c r="AC146" s="10">
        <v>0.0010250632243489584</v>
      </c>
      <c r="AD146" s="10">
        <v>0.00024053152263310074</v>
      </c>
      <c r="AE146" s="10">
        <v>0.00033958658104949694</v>
      </c>
      <c r="AF146" s="10">
        <v>9.577413840486891E-05</v>
      </c>
      <c r="AG146" s="10">
        <v>0.00039345614356319034</v>
      </c>
      <c r="AH146" s="10">
        <v>0.00018588287206369562</v>
      </c>
      <c r="AI146" s="10">
        <v>0.0002126923633551452</v>
      </c>
      <c r="AJ146" s="10">
        <v>0.0002190894385498935</v>
      </c>
      <c r="AK146" s="10">
        <v>0.00014490484780025045</v>
      </c>
      <c r="AL146" s="10">
        <v>0.00014541576976189022</v>
      </c>
      <c r="AM146" s="10">
        <v>0.00020013759586176328</v>
      </c>
      <c r="AN146" s="10">
        <v>0.00011544748258415521</v>
      </c>
      <c r="AO146" s="10">
        <v>0.00014232686526601</v>
      </c>
      <c r="AP146" s="10">
        <v>0.00011690005421396521</v>
      </c>
      <c r="AQ146" s="10">
        <v>0.00022216564544578175</v>
      </c>
      <c r="AR146" s="10">
        <v>0.0002544407811858767</v>
      </c>
      <c r="AS146" s="10">
        <v>0.000214773705519814</v>
      </c>
      <c r="AT146" s="10">
        <v>0.0002033937076332504</v>
      </c>
      <c r="AU146" s="10">
        <v>0.0003288079556541448</v>
      </c>
      <c r="AV146" s="10">
        <v>0.00031403629664253325</v>
      </c>
      <c r="AW146" s="10">
        <v>0.00032848488976455097</v>
      </c>
      <c r="AX146" s="10">
        <v>0.00023951305478682453</v>
      </c>
      <c r="AY146" s="10">
        <v>0.00023861510405927578</v>
      </c>
      <c r="AZ146" s="10">
        <v>0.0004770802062744747</v>
      </c>
      <c r="BA146" s="10">
        <v>0.00026777915484175514</v>
      </c>
    </row>
    <row r="147" spans="1:53" ht="12.75" hidden="1">
      <c r="A147" s="1" t="s">
        <v>33</v>
      </c>
      <c r="B147" s="1" t="s">
        <v>34</v>
      </c>
      <c r="C147" s="10">
        <v>0.006014590234581507</v>
      </c>
      <c r="D147" s="10">
        <v>0.003377435236475975</v>
      </c>
      <c r="E147" s="10">
        <v>0.005194125031747228</v>
      </c>
      <c r="F147" s="10">
        <v>0.008997814076209936</v>
      </c>
      <c r="G147" s="10">
        <v>0.0051790026567304</v>
      </c>
      <c r="H147" s="10">
        <v>0.0010605234537922378</v>
      </c>
      <c r="I147" s="10">
        <v>0.002800588961692644</v>
      </c>
      <c r="J147" s="10">
        <v>0.001456445261599756</v>
      </c>
      <c r="K147" s="10">
        <v>0.016199972446937782</v>
      </c>
      <c r="L147" s="10">
        <v>0.004338185427750816</v>
      </c>
      <c r="M147" s="10">
        <v>0.0028367669485425038</v>
      </c>
      <c r="N147" s="10">
        <v>1.182187242944873</v>
      </c>
      <c r="O147" s="10">
        <v>0.11714287361271764</v>
      </c>
      <c r="P147" s="10">
        <v>0.007966143320695906</v>
      </c>
      <c r="Q147" s="10">
        <v>0.0010706594483720566</v>
      </c>
      <c r="R147" s="10">
        <v>0.0025169657277562775</v>
      </c>
      <c r="S147" s="10">
        <v>0.0073054338879515</v>
      </c>
      <c r="T147" s="10">
        <v>0.004070172527360367</v>
      </c>
      <c r="U147" s="10">
        <v>0.0027770381270851388</v>
      </c>
      <c r="V147" s="10">
        <v>0.004088743598916215</v>
      </c>
      <c r="W147" s="10">
        <v>0.0024813813145871107</v>
      </c>
      <c r="X147" s="10">
        <v>0.0034253020935614917</v>
      </c>
      <c r="Y147" s="10">
        <v>0.0008942593229626112</v>
      </c>
      <c r="Z147" s="10">
        <v>0.007463415157398734</v>
      </c>
      <c r="AA147" s="10">
        <v>0.012919492166601439</v>
      </c>
      <c r="AB147" s="10">
        <v>0.08875075866313578</v>
      </c>
      <c r="AC147" s="10">
        <v>0.008531346708040694</v>
      </c>
      <c r="AD147" s="10">
        <v>0.002964547675832855</v>
      </c>
      <c r="AE147" s="10">
        <v>0.002879298733205686</v>
      </c>
      <c r="AF147" s="10">
        <v>0.001368848137323358</v>
      </c>
      <c r="AG147" s="10">
        <v>0.00163042990657046</v>
      </c>
      <c r="AH147" s="10">
        <v>0.0033099249850519494</v>
      </c>
      <c r="AI147" s="10">
        <v>0.008308980456202139</v>
      </c>
      <c r="AJ147" s="10">
        <v>0.003491266594240304</v>
      </c>
      <c r="AK147" s="10">
        <v>0.003563989094603769</v>
      </c>
      <c r="AL147" s="10">
        <v>0.003376203218399419</v>
      </c>
      <c r="AM147" s="10">
        <v>0.005046106840122802</v>
      </c>
      <c r="AN147" s="10">
        <v>0.0018349839388072935</v>
      </c>
      <c r="AO147" s="10">
        <v>0.0018109957143196802</v>
      </c>
      <c r="AP147" s="10">
        <v>0.004285901062512444</v>
      </c>
      <c r="AQ147" s="10">
        <v>0.002753477655483808</v>
      </c>
      <c r="AR147" s="10">
        <v>0.003188732735302611</v>
      </c>
      <c r="AS147" s="10">
        <v>0.002614658068523933</v>
      </c>
      <c r="AT147" s="10">
        <v>0.0027447304530579556</v>
      </c>
      <c r="AU147" s="10">
        <v>0.0027797311469730693</v>
      </c>
      <c r="AV147" s="10">
        <v>0.00459244966025496</v>
      </c>
      <c r="AW147" s="10">
        <v>0.0035497048106828987</v>
      </c>
      <c r="AX147" s="10">
        <v>0.007332513756117717</v>
      </c>
      <c r="AY147" s="10">
        <v>0.0029382478095833606</v>
      </c>
      <c r="AZ147" s="10">
        <v>0.0028945004938483246</v>
      </c>
      <c r="BA147" s="10">
        <v>0.0030387700921468584</v>
      </c>
    </row>
    <row r="148" spans="1:53" ht="12.75" hidden="1">
      <c r="A148" s="1" t="s">
        <v>35</v>
      </c>
      <c r="B148" s="1" t="s">
        <v>36</v>
      </c>
      <c r="C148" s="10">
        <v>0.003154201876046826</v>
      </c>
      <c r="D148" s="10">
        <v>0.003932883452193333</v>
      </c>
      <c r="E148" s="10">
        <v>0.0015082709147138656</v>
      </c>
      <c r="F148" s="10">
        <v>0.0025105504834030718</v>
      </c>
      <c r="G148" s="10">
        <v>0.003610267025864745</v>
      </c>
      <c r="H148" s="10">
        <v>0.0011270562333310532</v>
      </c>
      <c r="I148" s="10">
        <v>0.0009920055937925807</v>
      </c>
      <c r="J148" s="10">
        <v>0.0017395580295235407</v>
      </c>
      <c r="K148" s="10">
        <v>0.003222732361116841</v>
      </c>
      <c r="L148" s="10">
        <v>0.017770097965023303</v>
      </c>
      <c r="M148" s="10">
        <v>0.0040711003051571186</v>
      </c>
      <c r="N148" s="10">
        <v>0.0036102894571974947</v>
      </c>
      <c r="O148" s="10">
        <v>1.0777860678214721</v>
      </c>
      <c r="P148" s="10">
        <v>0.05600100106953699</v>
      </c>
      <c r="Q148" s="10">
        <v>0.0013805493739655944</v>
      </c>
      <c r="R148" s="10">
        <v>0.004927655683722403</v>
      </c>
      <c r="S148" s="10">
        <v>0.009099543895780753</v>
      </c>
      <c r="T148" s="10">
        <v>0.0039424117260769</v>
      </c>
      <c r="U148" s="10">
        <v>0.0041369087968039855</v>
      </c>
      <c r="V148" s="10">
        <v>0.003996347923700279</v>
      </c>
      <c r="W148" s="10">
        <v>0.0033621479848448023</v>
      </c>
      <c r="X148" s="10">
        <v>0.005842367591761905</v>
      </c>
      <c r="Y148" s="10">
        <v>0.0009828834452523646</v>
      </c>
      <c r="Z148" s="10">
        <v>0.004232691291795217</v>
      </c>
      <c r="AA148" s="10">
        <v>0.005896109641106906</v>
      </c>
      <c r="AB148" s="10">
        <v>0.007373193039075665</v>
      </c>
      <c r="AC148" s="10">
        <v>0.008820938961264723</v>
      </c>
      <c r="AD148" s="10">
        <v>0.003272593011610062</v>
      </c>
      <c r="AE148" s="10">
        <v>0.003035830204079121</v>
      </c>
      <c r="AF148" s="10">
        <v>0.0018842017508832853</v>
      </c>
      <c r="AG148" s="10">
        <v>0.0017030436357179837</v>
      </c>
      <c r="AH148" s="10">
        <v>0.003065531738526167</v>
      </c>
      <c r="AI148" s="10">
        <v>0.0036106401517153057</v>
      </c>
      <c r="AJ148" s="10">
        <v>0.003778665009697139</v>
      </c>
      <c r="AK148" s="10">
        <v>0.0025262411824315944</v>
      </c>
      <c r="AL148" s="10">
        <v>0.0026341681954956753</v>
      </c>
      <c r="AM148" s="10">
        <v>0.010069462230079733</v>
      </c>
      <c r="AN148" s="10">
        <v>0.001958930394702896</v>
      </c>
      <c r="AO148" s="10">
        <v>0.002428822740396459</v>
      </c>
      <c r="AP148" s="10">
        <v>0.0015789471957564844</v>
      </c>
      <c r="AQ148" s="10">
        <v>0.0038455235413599673</v>
      </c>
      <c r="AR148" s="10">
        <v>0.0036940934560136707</v>
      </c>
      <c r="AS148" s="10">
        <v>0.0035170546711313358</v>
      </c>
      <c r="AT148" s="10">
        <v>0.0036614400954449234</v>
      </c>
      <c r="AU148" s="10">
        <v>0.005202863954623052</v>
      </c>
      <c r="AV148" s="10">
        <v>0.005315480672174734</v>
      </c>
      <c r="AW148" s="10">
        <v>0.004716567560314808</v>
      </c>
      <c r="AX148" s="10">
        <v>0.007105188858855508</v>
      </c>
      <c r="AY148" s="10">
        <v>0.003755369674003656</v>
      </c>
      <c r="AZ148" s="10">
        <v>0.0031280671219410102</v>
      </c>
      <c r="BA148" s="10">
        <v>0.0038608344667498983</v>
      </c>
    </row>
    <row r="149" spans="1:53" ht="12.75" hidden="1">
      <c r="A149" s="1" t="s">
        <v>143</v>
      </c>
      <c r="B149" s="1" t="s">
        <v>38</v>
      </c>
      <c r="C149" s="10">
        <v>0.0030034359654564084</v>
      </c>
      <c r="D149" s="10">
        <v>0.0028054536672697046</v>
      </c>
      <c r="E149" s="10">
        <v>0.0021704935604776442</v>
      </c>
      <c r="F149" s="10">
        <v>0.002473872889120741</v>
      </c>
      <c r="G149" s="10">
        <v>0.0025010304822794573</v>
      </c>
      <c r="H149" s="10">
        <v>0.0010325854244518627</v>
      </c>
      <c r="I149" s="10">
        <v>0.0009707327040998782</v>
      </c>
      <c r="J149" s="10">
        <v>0.0016567296354543027</v>
      </c>
      <c r="K149" s="10">
        <v>0.002311929507442766</v>
      </c>
      <c r="L149" s="10">
        <v>0.0022982091803657994</v>
      </c>
      <c r="M149" s="10">
        <v>0.0032481017196641262</v>
      </c>
      <c r="N149" s="10">
        <v>0.00221199843108268</v>
      </c>
      <c r="O149" s="10">
        <v>0.0018301708483971775</v>
      </c>
      <c r="P149" s="10">
        <v>1.0177320608640905</v>
      </c>
      <c r="Q149" s="10">
        <v>0.0008291433015599887</v>
      </c>
      <c r="R149" s="10">
        <v>0.002408974463781817</v>
      </c>
      <c r="S149" s="10">
        <v>0.0017989379555494603</v>
      </c>
      <c r="T149" s="10">
        <v>0.0019877456526209663</v>
      </c>
      <c r="U149" s="10">
        <v>0.002040175181694355</v>
      </c>
      <c r="V149" s="10">
        <v>0.0020607491615362667</v>
      </c>
      <c r="W149" s="10">
        <v>0.0019690311160071344</v>
      </c>
      <c r="X149" s="10">
        <v>0.0017261532999640044</v>
      </c>
      <c r="Y149" s="10">
        <v>0.001285295465141417</v>
      </c>
      <c r="Z149" s="10">
        <v>0.003377877682934159</v>
      </c>
      <c r="AA149" s="10">
        <v>0.0017648273669843566</v>
      </c>
      <c r="AB149" s="10">
        <v>0.002323560249823163</v>
      </c>
      <c r="AC149" s="10">
        <v>0.0018812243736177378</v>
      </c>
      <c r="AD149" s="10">
        <v>0.004959221127022846</v>
      </c>
      <c r="AE149" s="10">
        <v>0.004649285018430451</v>
      </c>
      <c r="AF149" s="10">
        <v>0.0015353840777385173</v>
      </c>
      <c r="AG149" s="10">
        <v>0.0019045334149462088</v>
      </c>
      <c r="AH149" s="10">
        <v>0.003299754365611142</v>
      </c>
      <c r="AI149" s="10">
        <v>0.0034571706945611736</v>
      </c>
      <c r="AJ149" s="10">
        <v>0.0035230699659571213</v>
      </c>
      <c r="AK149" s="10">
        <v>0.004295602005848943</v>
      </c>
      <c r="AL149" s="10">
        <v>0.004684532105724539</v>
      </c>
      <c r="AM149" s="10">
        <v>0.03813323369645197</v>
      </c>
      <c r="AN149" s="10">
        <v>0.0032116167495880366</v>
      </c>
      <c r="AO149" s="10">
        <v>0.008577559891568056</v>
      </c>
      <c r="AP149" s="10">
        <v>0.001727898722363573</v>
      </c>
      <c r="AQ149" s="10">
        <v>0.007123298078864088</v>
      </c>
      <c r="AR149" s="10">
        <v>0.005489989695625147</v>
      </c>
      <c r="AS149" s="10">
        <v>0.007913405220519506</v>
      </c>
      <c r="AT149" s="10">
        <v>0.004241624812749643</v>
      </c>
      <c r="AU149" s="10">
        <v>0.004298173980183784</v>
      </c>
      <c r="AV149" s="10">
        <v>0.005464886100858933</v>
      </c>
      <c r="AW149" s="10">
        <v>0.005619492438036092</v>
      </c>
      <c r="AX149" s="10">
        <v>0.0040882562581914346</v>
      </c>
      <c r="AY149" s="10">
        <v>0.005949547507714348</v>
      </c>
      <c r="AZ149" s="10">
        <v>0.006663806764447065</v>
      </c>
      <c r="BA149" s="10">
        <v>0.003692005604316203</v>
      </c>
    </row>
    <row r="150" spans="1:53" ht="12.75" hidden="1">
      <c r="A150" s="1" t="s">
        <v>144</v>
      </c>
      <c r="B150" s="1" t="s">
        <v>40</v>
      </c>
      <c r="C150" s="10">
        <v>0.04446695099559834</v>
      </c>
      <c r="D150" s="10">
        <v>0.03461792848589751</v>
      </c>
      <c r="E150" s="10">
        <v>0.012357876850080062</v>
      </c>
      <c r="F150" s="10">
        <v>0.06983907210262172</v>
      </c>
      <c r="G150" s="10">
        <v>0.02338379751548198</v>
      </c>
      <c r="H150" s="10">
        <v>0.016840798276728863</v>
      </c>
      <c r="I150" s="10">
        <v>0.009756824628262528</v>
      </c>
      <c r="J150" s="10">
        <v>0.011091573527281077</v>
      </c>
      <c r="K150" s="10">
        <v>0.03031878768472177</v>
      </c>
      <c r="L150" s="10">
        <v>0.015573757109510521</v>
      </c>
      <c r="M150" s="10">
        <v>0.011989406104321762</v>
      </c>
      <c r="N150" s="10">
        <v>0.014061770635508645</v>
      </c>
      <c r="O150" s="10">
        <v>0.015292436682149435</v>
      </c>
      <c r="P150" s="10">
        <v>0.015263614377535211</v>
      </c>
      <c r="Q150" s="10">
        <v>1.0289395907073722</v>
      </c>
      <c r="R150" s="10">
        <v>0.03218055047982428</v>
      </c>
      <c r="S150" s="10">
        <v>0.013607883606466644</v>
      </c>
      <c r="T150" s="10">
        <v>0.013924339497329652</v>
      </c>
      <c r="U150" s="10">
        <v>0.012177251097124177</v>
      </c>
      <c r="V150" s="10">
        <v>0.011795427713987578</v>
      </c>
      <c r="W150" s="10">
        <v>0.010264349121040845</v>
      </c>
      <c r="X150" s="10">
        <v>0.011046287288735987</v>
      </c>
      <c r="Y150" s="10">
        <v>0.004968211144478434</v>
      </c>
      <c r="Z150" s="10">
        <v>0.01674820361663087</v>
      </c>
      <c r="AA150" s="10">
        <v>0.009657419644313636</v>
      </c>
      <c r="AB150" s="10">
        <v>0.013220921679835957</v>
      </c>
      <c r="AC150" s="10">
        <v>0.012728747211260747</v>
      </c>
      <c r="AD150" s="10">
        <v>0.013855546296293469</v>
      </c>
      <c r="AE150" s="10">
        <v>0.013006748951963727</v>
      </c>
      <c r="AF150" s="10">
        <v>0.09492910187461664</v>
      </c>
      <c r="AG150" s="10">
        <v>0.010939856873910253</v>
      </c>
      <c r="AH150" s="10">
        <v>0.06659917840951496</v>
      </c>
      <c r="AI150" s="10">
        <v>0.06847328433075749</v>
      </c>
      <c r="AJ150" s="10">
        <v>0.025053058727421973</v>
      </c>
      <c r="AK150" s="10">
        <v>0.01217220710428734</v>
      </c>
      <c r="AL150" s="10">
        <v>0.011502938592918645</v>
      </c>
      <c r="AM150" s="10">
        <v>0.012837362962143925</v>
      </c>
      <c r="AN150" s="10">
        <v>0.009524785345370256</v>
      </c>
      <c r="AO150" s="10">
        <v>0.011380644413390924</v>
      </c>
      <c r="AP150" s="10">
        <v>0.0087111458360038</v>
      </c>
      <c r="AQ150" s="10">
        <v>0.01740907701676539</v>
      </c>
      <c r="AR150" s="10">
        <v>0.019354346877633547</v>
      </c>
      <c r="AS150" s="10">
        <v>0.013269321121291781</v>
      </c>
      <c r="AT150" s="10">
        <v>0.01632881839019499</v>
      </c>
      <c r="AU150" s="10">
        <v>0.014888425442750963</v>
      </c>
      <c r="AV150" s="10">
        <v>0.017346910160083776</v>
      </c>
      <c r="AW150" s="10">
        <v>0.014738873421852173</v>
      </c>
      <c r="AX150" s="10">
        <v>0.015685244426686912</v>
      </c>
      <c r="AY150" s="10">
        <v>0.03474368448049518</v>
      </c>
      <c r="AZ150" s="10">
        <v>0.013681479765170349</v>
      </c>
      <c r="BA150" s="10">
        <v>0.021156273749903726</v>
      </c>
    </row>
    <row r="151" spans="1:53" ht="12.75" hidden="1">
      <c r="A151" s="1" t="s">
        <v>41</v>
      </c>
      <c r="B151" s="1" t="s">
        <v>42</v>
      </c>
      <c r="C151" s="10">
        <v>0.014205121224513752</v>
      </c>
      <c r="D151" s="10">
        <v>0.0053325214184519795</v>
      </c>
      <c r="E151" s="10">
        <v>0.0011354353439287713</v>
      </c>
      <c r="F151" s="10">
        <v>0.0018822930614030083</v>
      </c>
      <c r="G151" s="10">
        <v>0.0037860174418759746</v>
      </c>
      <c r="H151" s="10">
        <v>0.0006448056954828351</v>
      </c>
      <c r="I151" s="10">
        <v>0.0007797297732893382</v>
      </c>
      <c r="J151" s="10">
        <v>0.0012280030705163639</v>
      </c>
      <c r="K151" s="10">
        <v>0.0028284107642809484</v>
      </c>
      <c r="L151" s="10">
        <v>0.003944359050264407</v>
      </c>
      <c r="M151" s="10">
        <v>0.021410268910809042</v>
      </c>
      <c r="N151" s="10">
        <v>0.003938118336217638</v>
      </c>
      <c r="O151" s="10">
        <v>0.009619107325884493</v>
      </c>
      <c r="P151" s="10">
        <v>0.007262136237082158</v>
      </c>
      <c r="Q151" s="10">
        <v>0.0031616897944135125</v>
      </c>
      <c r="R151" s="10">
        <v>1.042061369562743</v>
      </c>
      <c r="S151" s="10">
        <v>0.005812469014349215</v>
      </c>
      <c r="T151" s="10">
        <v>0.002485759934105014</v>
      </c>
      <c r="U151" s="10">
        <v>0.005015267957981902</v>
      </c>
      <c r="V151" s="10">
        <v>0.002806969434731348</v>
      </c>
      <c r="W151" s="10">
        <v>0.004006669452008076</v>
      </c>
      <c r="X151" s="10">
        <v>0.005579507176274051</v>
      </c>
      <c r="Y151" s="10">
        <v>0.0015324997184225767</v>
      </c>
      <c r="Z151" s="10">
        <v>0.004088862110532155</v>
      </c>
      <c r="AA151" s="10">
        <v>0.006317088682468579</v>
      </c>
      <c r="AB151" s="10">
        <v>0.00471732332853997</v>
      </c>
      <c r="AC151" s="10">
        <v>0.02386760618574582</v>
      </c>
      <c r="AD151" s="10">
        <v>0.0014236551781369134</v>
      </c>
      <c r="AE151" s="10">
        <v>0.0014409470338567114</v>
      </c>
      <c r="AF151" s="10">
        <v>0.001074306253200266</v>
      </c>
      <c r="AG151" s="10">
        <v>0.0011041069430604072</v>
      </c>
      <c r="AH151" s="10">
        <v>0.0019197015756283334</v>
      </c>
      <c r="AI151" s="10">
        <v>0.0020850441558652763</v>
      </c>
      <c r="AJ151" s="10">
        <v>0.00259773124077838</v>
      </c>
      <c r="AK151" s="10">
        <v>0.001417989612114921</v>
      </c>
      <c r="AL151" s="10">
        <v>0.0012782835066233026</v>
      </c>
      <c r="AM151" s="10">
        <v>0.002096961760414663</v>
      </c>
      <c r="AN151" s="10">
        <v>0.0010227317138249846</v>
      </c>
      <c r="AO151" s="10">
        <v>0.0012598586509803523</v>
      </c>
      <c r="AP151" s="10">
        <v>0.0010741792669265553</v>
      </c>
      <c r="AQ151" s="10">
        <v>0.002552113717302828</v>
      </c>
      <c r="AR151" s="10">
        <v>0.002521231388419569</v>
      </c>
      <c r="AS151" s="10">
        <v>0.0022250177391008315</v>
      </c>
      <c r="AT151" s="10">
        <v>0.009076866403721264</v>
      </c>
      <c r="AU151" s="10">
        <v>0.008662925352386708</v>
      </c>
      <c r="AV151" s="10">
        <v>0.0032778892984956795</v>
      </c>
      <c r="AW151" s="10">
        <v>0.0017219121782397538</v>
      </c>
      <c r="AX151" s="10">
        <v>0.0019548312439730277</v>
      </c>
      <c r="AY151" s="10">
        <v>0.0022898491185049507</v>
      </c>
      <c r="AZ151" s="10">
        <v>0.0030883240594842647</v>
      </c>
      <c r="BA151" s="10">
        <v>0.0022920860211222862</v>
      </c>
    </row>
    <row r="152" spans="1:53" ht="12.75" hidden="1">
      <c r="A152" s="1" t="s">
        <v>43</v>
      </c>
      <c r="B152" s="1" t="s">
        <v>44</v>
      </c>
      <c r="C152" s="10">
        <v>0.0033288442207334685</v>
      </c>
      <c r="D152" s="10">
        <v>0.003166306902806748</v>
      </c>
      <c r="E152" s="10">
        <v>0.0014384913091444902</v>
      </c>
      <c r="F152" s="10">
        <v>0.004254682624282153</v>
      </c>
      <c r="G152" s="10">
        <v>0.009815673200724148</v>
      </c>
      <c r="H152" s="10">
        <v>0.0017223284038686772</v>
      </c>
      <c r="I152" s="10">
        <v>0.0026321375283837873</v>
      </c>
      <c r="J152" s="10">
        <v>0.0030969418838650803</v>
      </c>
      <c r="K152" s="10">
        <v>0.0296965979259004</v>
      </c>
      <c r="L152" s="10">
        <v>0.008038077092729214</v>
      </c>
      <c r="M152" s="10">
        <v>0.003138114307817758</v>
      </c>
      <c r="N152" s="10">
        <v>0.010451731762402036</v>
      </c>
      <c r="O152" s="10">
        <v>0.0033975131137136865</v>
      </c>
      <c r="P152" s="10">
        <v>0.0025483976547093844</v>
      </c>
      <c r="Q152" s="10">
        <v>0.004154331860572554</v>
      </c>
      <c r="R152" s="10">
        <v>0.0037974549522561884</v>
      </c>
      <c r="S152" s="10">
        <v>1.0819109144223846</v>
      </c>
      <c r="T152" s="10">
        <v>0.008249799764326413</v>
      </c>
      <c r="U152" s="10">
        <v>0.004968336376469912</v>
      </c>
      <c r="V152" s="10">
        <v>0.005662135232014827</v>
      </c>
      <c r="W152" s="10">
        <v>0.0047892398012533794</v>
      </c>
      <c r="X152" s="10">
        <v>0.009547781380894495</v>
      </c>
      <c r="Y152" s="10">
        <v>0.0008644136849188681</v>
      </c>
      <c r="Z152" s="10">
        <v>0.007290229015577943</v>
      </c>
      <c r="AA152" s="10">
        <v>0.01925041832999462</v>
      </c>
      <c r="AB152" s="10">
        <v>0.005835582834675902</v>
      </c>
      <c r="AC152" s="10">
        <v>0.005801299350999966</v>
      </c>
      <c r="AD152" s="10">
        <v>0.0021497964214590107</v>
      </c>
      <c r="AE152" s="10">
        <v>0.0028098961701609145</v>
      </c>
      <c r="AF152" s="10">
        <v>0.0015608161562374369</v>
      </c>
      <c r="AG152" s="10">
        <v>0.0014485436220448293</v>
      </c>
      <c r="AH152" s="10">
        <v>0.002488677626461248</v>
      </c>
      <c r="AI152" s="10">
        <v>0.0033758930929032303</v>
      </c>
      <c r="AJ152" s="10">
        <v>0.003382469073241646</v>
      </c>
      <c r="AK152" s="10">
        <v>0.0025241979057319445</v>
      </c>
      <c r="AL152" s="10">
        <v>0.004575017382118132</v>
      </c>
      <c r="AM152" s="10">
        <v>0.002253284121736876</v>
      </c>
      <c r="AN152" s="10">
        <v>0.0022311139449787453</v>
      </c>
      <c r="AO152" s="10">
        <v>0.0018659204438537479</v>
      </c>
      <c r="AP152" s="10">
        <v>0.00286833617114871</v>
      </c>
      <c r="AQ152" s="10">
        <v>0.0029474143972803564</v>
      </c>
      <c r="AR152" s="10">
        <v>0.003991620938789112</v>
      </c>
      <c r="AS152" s="10">
        <v>0.0032176533984002195</v>
      </c>
      <c r="AT152" s="10">
        <v>0.004082762626185131</v>
      </c>
      <c r="AU152" s="10">
        <v>0.003551997007173222</v>
      </c>
      <c r="AV152" s="10">
        <v>0.004070821024897981</v>
      </c>
      <c r="AW152" s="10">
        <v>0.003011411914017211</v>
      </c>
      <c r="AX152" s="10">
        <v>0.007369445664989733</v>
      </c>
      <c r="AY152" s="10">
        <v>0.0028915957309916546</v>
      </c>
      <c r="AZ152" s="10">
        <v>0.0038139035546823122</v>
      </c>
      <c r="BA152" s="10">
        <v>0.003021160686767481</v>
      </c>
    </row>
    <row r="153" spans="1:53" ht="12.75" hidden="1">
      <c r="A153" s="1" t="s">
        <v>145</v>
      </c>
      <c r="B153" s="1" t="s">
        <v>46</v>
      </c>
      <c r="C153" s="10">
        <v>0.0003638787692441021</v>
      </c>
      <c r="D153" s="10">
        <v>0.00044568614784080025</v>
      </c>
      <c r="E153" s="10">
        <v>0.00019043076469289034</v>
      </c>
      <c r="F153" s="10">
        <v>0.0004764839827545754</v>
      </c>
      <c r="G153" s="10">
        <v>0.002024684524974436</v>
      </c>
      <c r="H153" s="10">
        <v>0.00016934561749318682</v>
      </c>
      <c r="I153" s="10">
        <v>0.0002667157677004902</v>
      </c>
      <c r="J153" s="10">
        <v>0.00015282486574158533</v>
      </c>
      <c r="K153" s="10">
        <v>0.0011264902755331696</v>
      </c>
      <c r="L153" s="10">
        <v>0.0016627921646891772</v>
      </c>
      <c r="M153" s="10">
        <v>0.0003533971687086291</v>
      </c>
      <c r="N153" s="10">
        <v>0.0005801634137430642</v>
      </c>
      <c r="O153" s="10">
        <v>0.0005939724353603182</v>
      </c>
      <c r="P153" s="10">
        <v>0.0003554287889528804</v>
      </c>
      <c r="Q153" s="10">
        <v>0.00018581450159242506</v>
      </c>
      <c r="R153" s="10">
        <v>0.00034978396059193433</v>
      </c>
      <c r="S153" s="10">
        <v>0.001784350828215421</v>
      </c>
      <c r="T153" s="10">
        <v>1.0400250050328623</v>
      </c>
      <c r="U153" s="10">
        <v>0.027536739425433807</v>
      </c>
      <c r="V153" s="10">
        <v>0.014134185440185196</v>
      </c>
      <c r="W153" s="10">
        <v>0.003018690556087025</v>
      </c>
      <c r="X153" s="10">
        <v>0.017587329137917312</v>
      </c>
      <c r="Y153" s="10">
        <v>0.002313211728252945</v>
      </c>
      <c r="Z153" s="10">
        <v>0.004342096908095186</v>
      </c>
      <c r="AA153" s="10">
        <v>0.026351374651341297</v>
      </c>
      <c r="AB153" s="10">
        <v>0.006168400740898637</v>
      </c>
      <c r="AC153" s="10">
        <v>0.003011342314805706</v>
      </c>
      <c r="AD153" s="10">
        <v>0.00043852121043435233</v>
      </c>
      <c r="AE153" s="10">
        <v>0.0003151338756504512</v>
      </c>
      <c r="AF153" s="10">
        <v>0.000182290895852778</v>
      </c>
      <c r="AG153" s="10">
        <v>0.0005400889183188773</v>
      </c>
      <c r="AH153" s="10">
        <v>0.0003411647804575396</v>
      </c>
      <c r="AI153" s="10">
        <v>0.0010050202400845143</v>
      </c>
      <c r="AJ153" s="10">
        <v>0.00040518491386362665</v>
      </c>
      <c r="AK153" s="10">
        <v>0.00026164550545634043</v>
      </c>
      <c r="AL153" s="10">
        <v>0.0002943069194765772</v>
      </c>
      <c r="AM153" s="10">
        <v>0.00036310825722603616</v>
      </c>
      <c r="AN153" s="10">
        <v>0.00016719033882078624</v>
      </c>
      <c r="AO153" s="10">
        <v>0.0001811621010834834</v>
      </c>
      <c r="AP153" s="10">
        <v>0.0002486358084266509</v>
      </c>
      <c r="AQ153" s="10">
        <v>0.0002966148743042908</v>
      </c>
      <c r="AR153" s="10">
        <v>0.0004162789493570328</v>
      </c>
      <c r="AS153" s="10">
        <v>0.00036331887183589315</v>
      </c>
      <c r="AT153" s="10">
        <v>0.00030232570667045023</v>
      </c>
      <c r="AU153" s="10">
        <v>0.000286941201717833</v>
      </c>
      <c r="AV153" s="10">
        <v>0.0003912338258146902</v>
      </c>
      <c r="AW153" s="10">
        <v>0.00032404433226988376</v>
      </c>
      <c r="AX153" s="10">
        <v>0.0005339841645594211</v>
      </c>
      <c r="AY153" s="10">
        <v>0.00030335103267725423</v>
      </c>
      <c r="AZ153" s="10">
        <v>0.00037716501801978147</v>
      </c>
      <c r="BA153" s="10">
        <v>0.0003260780900487665</v>
      </c>
    </row>
    <row r="154" spans="1:53" ht="12.75" hidden="1">
      <c r="A154" s="1" t="s">
        <v>146</v>
      </c>
      <c r="B154" s="1" t="s">
        <v>48</v>
      </c>
      <c r="C154" s="10">
        <v>0.002253682069364657</v>
      </c>
      <c r="D154" s="10">
        <v>0.0028403330135865217</v>
      </c>
      <c r="E154" s="10">
        <v>0.0010518476980910943</v>
      </c>
      <c r="F154" s="10">
        <v>0.005266345609035282</v>
      </c>
      <c r="G154" s="10">
        <v>0.006393311651645761</v>
      </c>
      <c r="H154" s="10">
        <v>0.0009857029080722916</v>
      </c>
      <c r="I154" s="10">
        <v>0.0020329437979084383</v>
      </c>
      <c r="J154" s="10">
        <v>0.0011675533921910832</v>
      </c>
      <c r="K154" s="10">
        <v>0.009437959807224837</v>
      </c>
      <c r="L154" s="10">
        <v>0.005070508588093618</v>
      </c>
      <c r="M154" s="10">
        <v>0.0024197048615606713</v>
      </c>
      <c r="N154" s="10">
        <v>0.005327528127471864</v>
      </c>
      <c r="O154" s="10">
        <v>0.004096372857158087</v>
      </c>
      <c r="P154" s="10">
        <v>0.00294251212895947</v>
      </c>
      <c r="Q154" s="10">
        <v>0.0013458945068703474</v>
      </c>
      <c r="R154" s="10">
        <v>0.003408376010957921</v>
      </c>
      <c r="S154" s="10">
        <v>0.0048584470569685645</v>
      </c>
      <c r="T154" s="10">
        <v>0.004865837176745632</v>
      </c>
      <c r="U154" s="10">
        <v>1.0178954588574243</v>
      </c>
      <c r="V154" s="10">
        <v>0.016418087788089696</v>
      </c>
      <c r="W154" s="10">
        <v>0.005576327188783759</v>
      </c>
      <c r="X154" s="10">
        <v>0.008515202904658155</v>
      </c>
      <c r="Y154" s="10">
        <v>0.0035696241045300903</v>
      </c>
      <c r="Z154" s="10">
        <v>0.008369011400693552</v>
      </c>
      <c r="AA154" s="10">
        <v>0.03189926472470062</v>
      </c>
      <c r="AB154" s="10">
        <v>0.008050409139891216</v>
      </c>
      <c r="AC154" s="10">
        <v>0.005971313266845943</v>
      </c>
      <c r="AD154" s="10">
        <v>0.0015545089375662337</v>
      </c>
      <c r="AE154" s="10">
        <v>0.0018436255414974788</v>
      </c>
      <c r="AF154" s="10">
        <v>0.002285903535217894</v>
      </c>
      <c r="AG154" s="10">
        <v>0.01329107129583848</v>
      </c>
      <c r="AH154" s="10">
        <v>0.0031413436951692416</v>
      </c>
      <c r="AI154" s="10">
        <v>0.004526670570733067</v>
      </c>
      <c r="AJ154" s="10">
        <v>0.0027499802191352568</v>
      </c>
      <c r="AK154" s="10">
        <v>0.0016254202941007525</v>
      </c>
      <c r="AL154" s="10">
        <v>0.0029105522323895168</v>
      </c>
      <c r="AM154" s="10">
        <v>0.002587496436444887</v>
      </c>
      <c r="AN154" s="10">
        <v>0.0011591498011526947</v>
      </c>
      <c r="AO154" s="10">
        <v>0.0012004491719163413</v>
      </c>
      <c r="AP154" s="10">
        <v>0.0013460508385590702</v>
      </c>
      <c r="AQ154" s="10">
        <v>0.0019636339548513002</v>
      </c>
      <c r="AR154" s="10">
        <v>0.0025604435834802428</v>
      </c>
      <c r="AS154" s="10">
        <v>0.0018755194450068087</v>
      </c>
      <c r="AT154" s="10">
        <v>0.0017710002934919762</v>
      </c>
      <c r="AU154" s="10">
        <v>0.0017270995315680309</v>
      </c>
      <c r="AV154" s="10">
        <v>0.002260074776946399</v>
      </c>
      <c r="AW154" s="10">
        <v>0.001809853330338875</v>
      </c>
      <c r="AX154" s="10">
        <v>0.003789232718091439</v>
      </c>
      <c r="AY154" s="10">
        <v>0.0019385165032568975</v>
      </c>
      <c r="AZ154" s="10">
        <v>0.0024701978708226735</v>
      </c>
      <c r="BA154" s="10">
        <v>0.002100678522914157</v>
      </c>
    </row>
    <row r="155" spans="1:53" ht="12.75" hidden="1">
      <c r="A155" s="1" t="s">
        <v>49</v>
      </c>
      <c r="B155" s="1" t="s">
        <v>50</v>
      </c>
      <c r="C155" s="10">
        <v>0.0025823295563523864</v>
      </c>
      <c r="D155" s="10">
        <v>0.00179152111795217</v>
      </c>
      <c r="E155" s="10">
        <v>0.0034782492425796748</v>
      </c>
      <c r="F155" s="10">
        <v>0.0033378936730570122</v>
      </c>
      <c r="G155" s="10">
        <v>0.005364706359010425</v>
      </c>
      <c r="H155" s="10">
        <v>0.0026079781897574033</v>
      </c>
      <c r="I155" s="10">
        <v>0.0019079340165346831</v>
      </c>
      <c r="J155" s="10">
        <v>0.0004969893566193189</v>
      </c>
      <c r="K155" s="10">
        <v>0.00460729634317445</v>
      </c>
      <c r="L155" s="10">
        <v>0.0015088264006573291</v>
      </c>
      <c r="M155" s="10">
        <v>0.0007689736886848801</v>
      </c>
      <c r="N155" s="10">
        <v>0.002145678378843615</v>
      </c>
      <c r="O155" s="10">
        <v>0.0018662951247257007</v>
      </c>
      <c r="P155" s="10">
        <v>0.003169255819960166</v>
      </c>
      <c r="Q155" s="10">
        <v>0.0005286094500292676</v>
      </c>
      <c r="R155" s="10">
        <v>0.0016662832089608885</v>
      </c>
      <c r="S155" s="10">
        <v>0.0013891917963955599</v>
      </c>
      <c r="T155" s="10">
        <v>0.0036796160569098737</v>
      </c>
      <c r="U155" s="10">
        <v>0.003103471743602322</v>
      </c>
      <c r="V155" s="10">
        <v>1.019323976491856</v>
      </c>
      <c r="W155" s="10">
        <v>0.0012263225168086427</v>
      </c>
      <c r="X155" s="10">
        <v>0.002632961949959458</v>
      </c>
      <c r="Y155" s="10">
        <v>0.0005911802719886232</v>
      </c>
      <c r="Z155" s="10">
        <v>0.01362534706852228</v>
      </c>
      <c r="AA155" s="10">
        <v>0.016618324765784648</v>
      </c>
      <c r="AB155" s="10">
        <v>0.0010616410748480259</v>
      </c>
      <c r="AC155" s="10">
        <v>0.0020671882849090544</v>
      </c>
      <c r="AD155" s="10">
        <v>0.0011465503661778546</v>
      </c>
      <c r="AE155" s="10">
        <v>0.0009161315402461093</v>
      </c>
      <c r="AF155" s="10">
        <v>0.0005005654876967869</v>
      </c>
      <c r="AG155" s="10">
        <v>0.0008356598823616074</v>
      </c>
      <c r="AH155" s="10">
        <v>0.0010861206174167589</v>
      </c>
      <c r="AI155" s="10">
        <v>0.0029375276953987547</v>
      </c>
      <c r="AJ155" s="10">
        <v>0.001755054137982778</v>
      </c>
      <c r="AK155" s="10">
        <v>0.0007351629757713059</v>
      </c>
      <c r="AL155" s="10">
        <v>0.0008644390905239036</v>
      </c>
      <c r="AM155" s="10">
        <v>0.001395648301920132</v>
      </c>
      <c r="AN155" s="10">
        <v>0.0005782076615473382</v>
      </c>
      <c r="AO155" s="10">
        <v>0.0005961799561065508</v>
      </c>
      <c r="AP155" s="10">
        <v>0.0008071102559305464</v>
      </c>
      <c r="AQ155" s="10">
        <v>0.0009802182007090587</v>
      </c>
      <c r="AR155" s="10">
        <v>0.0014275246926064337</v>
      </c>
      <c r="AS155" s="10">
        <v>0.0020970672140702227</v>
      </c>
      <c r="AT155" s="10">
        <v>0.0008678123080021823</v>
      </c>
      <c r="AU155" s="10">
        <v>0.0008556874784596008</v>
      </c>
      <c r="AV155" s="10">
        <v>0.0009879753382443788</v>
      </c>
      <c r="AW155" s="10">
        <v>0.0008705309369300731</v>
      </c>
      <c r="AX155" s="10">
        <v>0.0012397018977811135</v>
      </c>
      <c r="AY155" s="10">
        <v>0.001064975196511049</v>
      </c>
      <c r="AZ155" s="10">
        <v>0.0020426337207399537</v>
      </c>
      <c r="BA155" s="10">
        <v>0.0010007307043505358</v>
      </c>
    </row>
    <row r="156" spans="1:53" ht="12.75" hidden="1">
      <c r="A156" s="1" t="s">
        <v>147</v>
      </c>
      <c r="B156" s="1" t="s">
        <v>52</v>
      </c>
      <c r="C156" s="10">
        <v>0.0008118606871484168</v>
      </c>
      <c r="D156" s="10">
        <v>0.0008037912463191931</v>
      </c>
      <c r="E156" s="10">
        <v>0.0004697372572715327</v>
      </c>
      <c r="F156" s="10">
        <v>0.0007862723232416527</v>
      </c>
      <c r="G156" s="10">
        <v>0.0008713193482411251</v>
      </c>
      <c r="H156" s="10">
        <v>0.0003497974476161796</v>
      </c>
      <c r="I156" s="10">
        <v>0.0004192985957066339</v>
      </c>
      <c r="J156" s="10">
        <v>0.0016085587588904626</v>
      </c>
      <c r="K156" s="10">
        <v>0.0011393778707369329</v>
      </c>
      <c r="L156" s="10">
        <v>0.0010338055700429385</v>
      </c>
      <c r="M156" s="10">
        <v>0.0015542431176661514</v>
      </c>
      <c r="N156" s="10">
        <v>0.0014521346622175177</v>
      </c>
      <c r="O156" s="10">
        <v>0.0019138381399073008</v>
      </c>
      <c r="P156" s="10">
        <v>0.00211075700796454</v>
      </c>
      <c r="Q156" s="10">
        <v>0.000483471861697957</v>
      </c>
      <c r="R156" s="10">
        <v>0.00159288674202206</v>
      </c>
      <c r="S156" s="10">
        <v>0.002034819326063807</v>
      </c>
      <c r="T156" s="10">
        <v>0.002562406004878018</v>
      </c>
      <c r="U156" s="10">
        <v>0.0022245964082004835</v>
      </c>
      <c r="V156" s="10">
        <v>0.0032015250490015456</v>
      </c>
      <c r="W156" s="10">
        <v>1.0239270144847012</v>
      </c>
      <c r="X156" s="10">
        <v>0.004708989917280169</v>
      </c>
      <c r="Y156" s="10">
        <v>0.0033121589713300476</v>
      </c>
      <c r="Z156" s="10">
        <v>0.0025663436631655056</v>
      </c>
      <c r="AA156" s="10">
        <v>0.010475445635385763</v>
      </c>
      <c r="AB156" s="10">
        <v>0.0020674463400857496</v>
      </c>
      <c r="AC156" s="10">
        <v>0.0022835046115169603</v>
      </c>
      <c r="AD156" s="10">
        <v>0.0013501504513867653</v>
      </c>
      <c r="AE156" s="10">
        <v>0.0009736985739555807</v>
      </c>
      <c r="AF156" s="10">
        <v>0.0004973316926905503</v>
      </c>
      <c r="AG156" s="10">
        <v>0.0005349471815896971</v>
      </c>
      <c r="AH156" s="10">
        <v>0.000927227544939891</v>
      </c>
      <c r="AI156" s="10">
        <v>0.0010336325766909665</v>
      </c>
      <c r="AJ156" s="10">
        <v>0.001052054322122764</v>
      </c>
      <c r="AK156" s="10">
        <v>0.0021684208000201624</v>
      </c>
      <c r="AL156" s="10">
        <v>0.003256942934318175</v>
      </c>
      <c r="AM156" s="10">
        <v>0.0019237085043874898</v>
      </c>
      <c r="AN156" s="10">
        <v>0.0008539545800881097</v>
      </c>
      <c r="AO156" s="10">
        <v>0.000732142344170444</v>
      </c>
      <c r="AP156" s="10">
        <v>0.00048133980790692897</v>
      </c>
      <c r="AQ156" s="10">
        <v>0.0016892300893997993</v>
      </c>
      <c r="AR156" s="10">
        <v>0.001895751902487535</v>
      </c>
      <c r="AS156" s="10">
        <v>0.001249304721468212</v>
      </c>
      <c r="AT156" s="10">
        <v>0.0013437812399257898</v>
      </c>
      <c r="AU156" s="10">
        <v>0.0012837757503186466</v>
      </c>
      <c r="AV156" s="10">
        <v>0.001035573641495168</v>
      </c>
      <c r="AW156" s="10">
        <v>0.0009919097770765197</v>
      </c>
      <c r="AX156" s="10">
        <v>0.0010152406666881105</v>
      </c>
      <c r="AY156" s="10">
        <v>0.0014874301593740997</v>
      </c>
      <c r="AZ156" s="10">
        <v>0.0012525048004433268</v>
      </c>
      <c r="BA156" s="10">
        <v>0.001133959027662509</v>
      </c>
    </row>
    <row r="157" spans="1:53" ht="12.75" hidden="1">
      <c r="A157" s="1" t="s">
        <v>148</v>
      </c>
      <c r="B157" s="1" t="s">
        <v>54</v>
      </c>
      <c r="C157" s="10">
        <v>0.00035381368908215247</v>
      </c>
      <c r="D157" s="10">
        <v>0.0002867551372410925</v>
      </c>
      <c r="E157" s="10">
        <v>0.00014123123205030648</v>
      </c>
      <c r="F157" s="10">
        <v>0.00280459428882821</v>
      </c>
      <c r="G157" s="10">
        <v>0.0004967351789224157</v>
      </c>
      <c r="H157" s="10">
        <v>0.00011633941124826927</v>
      </c>
      <c r="I157" s="10">
        <v>0.00036326983674711</v>
      </c>
      <c r="J157" s="10">
        <v>0.00023485763727617196</v>
      </c>
      <c r="K157" s="10">
        <v>0.001469201950839403</v>
      </c>
      <c r="L157" s="10">
        <v>0.00029775084377306243</v>
      </c>
      <c r="M157" s="10">
        <v>0.00022163456566298633</v>
      </c>
      <c r="N157" s="10">
        <v>0.0005245076429275855</v>
      </c>
      <c r="O157" s="10">
        <v>0.0002860729422937839</v>
      </c>
      <c r="P157" s="10">
        <v>0.00026259902817574036</v>
      </c>
      <c r="Q157" s="10">
        <v>0.00014198133695509998</v>
      </c>
      <c r="R157" s="10">
        <v>0.0002633248691724567</v>
      </c>
      <c r="S157" s="10">
        <v>0.00023131119344108015</v>
      </c>
      <c r="T157" s="10">
        <v>0.0007529747168433364</v>
      </c>
      <c r="U157" s="10">
        <v>0.0005400689472454363</v>
      </c>
      <c r="V157" s="10">
        <v>0.0020672304863778588</v>
      </c>
      <c r="W157" s="10">
        <v>0.0008989521091418765</v>
      </c>
      <c r="X157" s="10">
        <v>1.0041917991215128</v>
      </c>
      <c r="Y157" s="10">
        <v>0.00018698279738181794</v>
      </c>
      <c r="Z157" s="10">
        <v>0.0005902082077703969</v>
      </c>
      <c r="AA157" s="10">
        <v>0.001444595962800159</v>
      </c>
      <c r="AB157" s="10">
        <v>0.0002712779659216695</v>
      </c>
      <c r="AC157" s="10">
        <v>0.000474023655883343</v>
      </c>
      <c r="AD157" s="10">
        <v>0.0002218243367020826</v>
      </c>
      <c r="AE157" s="10">
        <v>0.00024208419799693487</v>
      </c>
      <c r="AF157" s="10">
        <v>0.00014010528289204623</v>
      </c>
      <c r="AG157" s="10">
        <v>0.00015595543148308209</v>
      </c>
      <c r="AH157" s="10">
        <v>0.00029906306419899537</v>
      </c>
      <c r="AI157" s="10">
        <v>0.0004004074981162871</v>
      </c>
      <c r="AJ157" s="10">
        <v>0.0003811067284221557</v>
      </c>
      <c r="AK157" s="10">
        <v>0.00022690138135313172</v>
      </c>
      <c r="AL157" s="10">
        <v>0.0005924407815446386</v>
      </c>
      <c r="AM157" s="10">
        <v>0.00019135663950234792</v>
      </c>
      <c r="AN157" s="10">
        <v>0.00017712387340025612</v>
      </c>
      <c r="AO157" s="10">
        <v>0.00017681540584877593</v>
      </c>
      <c r="AP157" s="10">
        <v>0.00019876182957811702</v>
      </c>
      <c r="AQ157" s="10">
        <v>0.0003163804769898575</v>
      </c>
      <c r="AR157" s="10">
        <v>0.00042254387942097164</v>
      </c>
      <c r="AS157" s="10">
        <v>0.0003224468676773902</v>
      </c>
      <c r="AT157" s="10">
        <v>0.00024054896868919197</v>
      </c>
      <c r="AU157" s="10">
        <v>0.000235202151073245</v>
      </c>
      <c r="AV157" s="10">
        <v>0.00030240694834014385</v>
      </c>
      <c r="AW157" s="10">
        <v>0.000250355350208076</v>
      </c>
      <c r="AX157" s="10">
        <v>0.00044011162074662405</v>
      </c>
      <c r="AY157" s="10">
        <v>0.0003391996701864972</v>
      </c>
      <c r="AZ157" s="10">
        <v>0.0004307153961641335</v>
      </c>
      <c r="BA157" s="10">
        <v>0.00029872501243799417</v>
      </c>
    </row>
    <row r="158" spans="1:53" ht="12.75" hidden="1">
      <c r="A158" s="1" t="s">
        <v>149</v>
      </c>
      <c r="B158" s="1" t="s">
        <v>56</v>
      </c>
      <c r="C158" s="10">
        <v>1.7986773365938018E-05</v>
      </c>
      <c r="D158" s="10">
        <v>2.0100744613294787E-05</v>
      </c>
      <c r="E158" s="10">
        <v>1.0127119599164571E-05</v>
      </c>
      <c r="F158" s="10">
        <v>1.9330504837760937E-05</v>
      </c>
      <c r="G158" s="10">
        <v>2.096229774940858E-05</v>
      </c>
      <c r="H158" s="10">
        <v>9.007497765933395E-06</v>
      </c>
      <c r="I158" s="10">
        <v>1.615283846094595E-05</v>
      </c>
      <c r="J158" s="10">
        <v>1.2169256843917731E-05</v>
      </c>
      <c r="K158" s="10">
        <v>1.916594974627033E-05</v>
      </c>
      <c r="L158" s="10">
        <v>1.6136555491996324E-05</v>
      </c>
      <c r="M158" s="10">
        <v>1.673351185893797E-05</v>
      </c>
      <c r="N158" s="10">
        <v>1.7682766727072346E-05</v>
      </c>
      <c r="O158" s="10">
        <v>1.6362397920553065E-05</v>
      </c>
      <c r="P158" s="10">
        <v>2.2796544436932152E-05</v>
      </c>
      <c r="Q158" s="10">
        <v>7.488567904863122E-06</v>
      </c>
      <c r="R158" s="10">
        <v>1.5203398493457218E-05</v>
      </c>
      <c r="S158" s="10">
        <v>1.667326756417879E-05</v>
      </c>
      <c r="T158" s="10">
        <v>1.7611119521158546E-05</v>
      </c>
      <c r="U158" s="10">
        <v>1.8014679174957764E-05</v>
      </c>
      <c r="V158" s="10">
        <v>1.6747759605980625E-05</v>
      </c>
      <c r="W158" s="10">
        <v>1.6390690853143837E-05</v>
      </c>
      <c r="X158" s="10">
        <v>1.3229375988515894E-05</v>
      </c>
      <c r="Y158" s="10">
        <v>1.0174353471004889</v>
      </c>
      <c r="Z158" s="10">
        <v>2.6522197592582346E-05</v>
      </c>
      <c r="AA158" s="10">
        <v>1.616889104900474E-05</v>
      </c>
      <c r="AB158" s="10">
        <v>2.0617457834391962E-05</v>
      </c>
      <c r="AC158" s="10">
        <v>1.6890824281913344E-05</v>
      </c>
      <c r="AD158" s="10">
        <v>3.0362003061671856E-05</v>
      </c>
      <c r="AE158" s="10">
        <v>4.2315722368206224E-05</v>
      </c>
      <c r="AF158" s="10">
        <v>0.0017977236700550956</v>
      </c>
      <c r="AG158" s="10">
        <v>2.4693923425512212E-05</v>
      </c>
      <c r="AH158" s="10">
        <v>3.1748111197646944E-05</v>
      </c>
      <c r="AI158" s="10">
        <v>0.0001238698039644465</v>
      </c>
      <c r="AJ158" s="10">
        <v>0.0001490985576395186</v>
      </c>
      <c r="AK158" s="10">
        <v>2.086470710740207E-05</v>
      </c>
      <c r="AL158" s="10">
        <v>1.4884596332105446E-05</v>
      </c>
      <c r="AM158" s="10">
        <v>2.1580145961009128E-05</v>
      </c>
      <c r="AN158" s="10">
        <v>1.592004024222373E-05</v>
      </c>
      <c r="AO158" s="10">
        <v>1.7384175618102E-05</v>
      </c>
      <c r="AP158" s="10">
        <v>1.1628093809776193E-05</v>
      </c>
      <c r="AQ158" s="10">
        <v>2.6583120636633288E-05</v>
      </c>
      <c r="AR158" s="10">
        <v>9.89491701669386E-05</v>
      </c>
      <c r="AS158" s="10">
        <v>1.9868439824091945E-05</v>
      </c>
      <c r="AT158" s="10">
        <v>2.4267714029137886E-05</v>
      </c>
      <c r="AU158" s="10">
        <v>2.026935753912292E-05</v>
      </c>
      <c r="AV158" s="10">
        <v>2.3310473736514822E-05</v>
      </c>
      <c r="AW158" s="10">
        <v>1.9128142871867498E-05</v>
      </c>
      <c r="AX158" s="10">
        <v>1.9399025070498935E-05</v>
      </c>
      <c r="AY158" s="10">
        <v>2.6994904441024132E-05</v>
      </c>
      <c r="AZ158" s="10">
        <v>1.9102935802958224E-05</v>
      </c>
      <c r="BA158" s="10">
        <v>3.090208020154853E-05</v>
      </c>
    </row>
    <row r="159" spans="1:53" ht="12.75" hidden="1">
      <c r="A159" s="1" t="s">
        <v>57</v>
      </c>
      <c r="B159" s="1" t="s">
        <v>58</v>
      </c>
      <c r="C159" s="10">
        <v>0.00038281963171678886</v>
      </c>
      <c r="D159" s="10">
        <v>0.00046444943035718167</v>
      </c>
      <c r="E159" s="10">
        <v>0.00021338871872633716</v>
      </c>
      <c r="F159" s="10">
        <v>0.006967609749123257</v>
      </c>
      <c r="G159" s="10">
        <v>0.00046807077797944335</v>
      </c>
      <c r="H159" s="10">
        <v>0.0001824396863415007</v>
      </c>
      <c r="I159" s="10">
        <v>0.00015259683840994508</v>
      </c>
      <c r="J159" s="10">
        <v>0.0002710326421873301</v>
      </c>
      <c r="K159" s="10">
        <v>0.00037628254986072865</v>
      </c>
      <c r="L159" s="10">
        <v>0.0003733590582081344</v>
      </c>
      <c r="M159" s="10">
        <v>0.00035064672466231787</v>
      </c>
      <c r="N159" s="10">
        <v>0.00031238953264358434</v>
      </c>
      <c r="O159" s="10">
        <v>0.0002959344987175583</v>
      </c>
      <c r="P159" s="10">
        <v>0.00042424021046603874</v>
      </c>
      <c r="Q159" s="10">
        <v>9.418001362629906E-05</v>
      </c>
      <c r="R159" s="10">
        <v>0.0002930838900798175</v>
      </c>
      <c r="S159" s="10">
        <v>0.00030802772279488666</v>
      </c>
      <c r="T159" s="10">
        <v>0.0003400879179646441</v>
      </c>
      <c r="U159" s="10">
        <v>0.0003577484272296895</v>
      </c>
      <c r="V159" s="10">
        <v>0.0003514272859241406</v>
      </c>
      <c r="W159" s="10">
        <v>0.0003345937775451719</v>
      </c>
      <c r="X159" s="10">
        <v>0.00028117395569712545</v>
      </c>
      <c r="Y159" s="10">
        <v>0.00018517436716004672</v>
      </c>
      <c r="Z159" s="10">
        <v>1.0014131690368304</v>
      </c>
      <c r="AA159" s="10">
        <v>0.00026362236052987893</v>
      </c>
      <c r="AB159" s="10">
        <v>0.00039365049623301193</v>
      </c>
      <c r="AC159" s="10">
        <v>0.00032958580556970645</v>
      </c>
      <c r="AD159" s="10">
        <v>0.0003582238178864005</v>
      </c>
      <c r="AE159" s="10">
        <v>0.00038994156226139325</v>
      </c>
      <c r="AF159" s="10">
        <v>0.0002697368571568824</v>
      </c>
      <c r="AG159" s="10">
        <v>0.009845219094065064</v>
      </c>
      <c r="AH159" s="10">
        <v>0.0004851812192523813</v>
      </c>
      <c r="AI159" s="10">
        <v>0.0005480163837182974</v>
      </c>
      <c r="AJ159" s="10">
        <v>0.0006471534646775386</v>
      </c>
      <c r="AK159" s="10">
        <v>0.00039047465168186085</v>
      </c>
      <c r="AL159" s="10">
        <v>0.00029224482842261636</v>
      </c>
      <c r="AM159" s="10">
        <v>0.00039685539232760063</v>
      </c>
      <c r="AN159" s="10">
        <v>0.00029765544522588114</v>
      </c>
      <c r="AO159" s="10">
        <v>0.00039903967091933345</v>
      </c>
      <c r="AP159" s="10">
        <v>0.00025155438623195915</v>
      </c>
      <c r="AQ159" s="10">
        <v>0.0006196994944747528</v>
      </c>
      <c r="AR159" s="10">
        <v>0.0006615097567068671</v>
      </c>
      <c r="AS159" s="10">
        <v>0.00041786794110983924</v>
      </c>
      <c r="AT159" s="10">
        <v>0.0005722829957165957</v>
      </c>
      <c r="AU159" s="10">
        <v>0.0005030001015947988</v>
      </c>
      <c r="AV159" s="10">
        <v>0.0005542282205090118</v>
      </c>
      <c r="AW159" s="10">
        <v>0.0004392105629865596</v>
      </c>
      <c r="AX159" s="10">
        <v>0.00047273711676684563</v>
      </c>
      <c r="AY159" s="10">
        <v>0.0005693034246794927</v>
      </c>
      <c r="AZ159" s="10">
        <v>0.00037841301867546913</v>
      </c>
      <c r="BA159" s="10">
        <v>0.0008416285008383272</v>
      </c>
    </row>
    <row r="160" spans="1:53" ht="12.75" hidden="1">
      <c r="A160" s="1" t="s">
        <v>150</v>
      </c>
      <c r="B160" s="1" t="s">
        <v>60</v>
      </c>
      <c r="C160" s="10">
        <v>0.0005008520645588894</v>
      </c>
      <c r="D160" s="10">
        <v>0.0004843563509136407</v>
      </c>
      <c r="E160" s="10">
        <v>0.00042186347673366304</v>
      </c>
      <c r="F160" s="10">
        <v>0.0008158584360438702</v>
      </c>
      <c r="G160" s="10">
        <v>0.0006336520697094729</v>
      </c>
      <c r="H160" s="10">
        <v>0.00016564405610201968</v>
      </c>
      <c r="I160" s="10">
        <v>0.00025028715328793516</v>
      </c>
      <c r="J160" s="10">
        <v>0.00026987986155551166</v>
      </c>
      <c r="K160" s="10">
        <v>0.0005378276749784926</v>
      </c>
      <c r="L160" s="10">
        <v>0.0003563918581395845</v>
      </c>
      <c r="M160" s="10">
        <v>0.00033005904292283765</v>
      </c>
      <c r="N160" s="10">
        <v>0.0004638376664597437</v>
      </c>
      <c r="O160" s="10">
        <v>0.0003365079364139824</v>
      </c>
      <c r="P160" s="10">
        <v>0.00040077309518316457</v>
      </c>
      <c r="Q160" s="10">
        <v>0.00013676573552016323</v>
      </c>
      <c r="R160" s="10">
        <v>0.0002923472551704185</v>
      </c>
      <c r="S160" s="10">
        <v>0.00036313607621862556</v>
      </c>
      <c r="T160" s="10">
        <v>0.0003593858419657883</v>
      </c>
      <c r="U160" s="10">
        <v>0.00038387027306981656</v>
      </c>
      <c r="V160" s="10">
        <v>0.0008102609109247948</v>
      </c>
      <c r="W160" s="10">
        <v>0.00034682011750625534</v>
      </c>
      <c r="X160" s="10">
        <v>0.0003185083414963716</v>
      </c>
      <c r="Y160" s="10">
        <v>0.00016939433298318558</v>
      </c>
      <c r="Z160" s="10">
        <v>0.0014950147559291116</v>
      </c>
      <c r="AA160" s="10">
        <v>1.0036487276674055</v>
      </c>
      <c r="AB160" s="10">
        <v>0.0004169208386367615</v>
      </c>
      <c r="AC160" s="10">
        <v>0.0003214756777148906</v>
      </c>
      <c r="AD160" s="10">
        <v>0.00044127549939871117</v>
      </c>
      <c r="AE160" s="10">
        <v>0.0008778393553006043</v>
      </c>
      <c r="AF160" s="10">
        <v>0.00023886789496040727</v>
      </c>
      <c r="AG160" s="10">
        <v>0.0003104630500786134</v>
      </c>
      <c r="AH160" s="10">
        <v>0.0012343449283165457</v>
      </c>
      <c r="AI160" s="10">
        <v>0.0011848066144269382</v>
      </c>
      <c r="AJ160" s="10">
        <v>0.0007757495170026776</v>
      </c>
      <c r="AK160" s="10">
        <v>0.0003447873594872513</v>
      </c>
      <c r="AL160" s="10">
        <v>0.0002937608327546171</v>
      </c>
      <c r="AM160" s="10">
        <v>0.000387988614255172</v>
      </c>
      <c r="AN160" s="10">
        <v>0.000272445880808821</v>
      </c>
      <c r="AO160" s="10">
        <v>0.0003422350362498332</v>
      </c>
      <c r="AP160" s="10">
        <v>0.0002487085777320758</v>
      </c>
      <c r="AQ160" s="10">
        <v>0.0005413778766121262</v>
      </c>
      <c r="AR160" s="10">
        <v>0.0005715531030372408</v>
      </c>
      <c r="AS160" s="10">
        <v>0.00040345367817539926</v>
      </c>
      <c r="AT160" s="10">
        <v>0.0004958502178502224</v>
      </c>
      <c r="AU160" s="10">
        <v>0.00043867301356761735</v>
      </c>
      <c r="AV160" s="10">
        <v>0.0005570595996040244</v>
      </c>
      <c r="AW160" s="10">
        <v>0.0003956071970105697</v>
      </c>
      <c r="AX160" s="10">
        <v>0.00043228189721437687</v>
      </c>
      <c r="AY160" s="10">
        <v>0.0005682280404657464</v>
      </c>
      <c r="AZ160" s="10">
        <v>0.0008669614658629143</v>
      </c>
      <c r="BA160" s="10">
        <v>0.0006773491730078102</v>
      </c>
    </row>
    <row r="161" spans="1:53" ht="12.75" hidden="1">
      <c r="A161" s="1" t="s">
        <v>151</v>
      </c>
      <c r="B161" s="1" t="s">
        <v>62</v>
      </c>
      <c r="C161" s="10">
        <v>0.0016108439381890397</v>
      </c>
      <c r="D161" s="10">
        <v>0.0015500526502952735</v>
      </c>
      <c r="E161" s="10">
        <v>0.0007699568390182307</v>
      </c>
      <c r="F161" s="10">
        <v>0.0017315476794964467</v>
      </c>
      <c r="G161" s="10">
        <v>0.002977747024678602</v>
      </c>
      <c r="H161" s="10">
        <v>0.0006713765220739455</v>
      </c>
      <c r="I161" s="10">
        <v>0.0006677409447171748</v>
      </c>
      <c r="J161" s="10">
        <v>0.0009579918561301425</v>
      </c>
      <c r="K161" s="10">
        <v>0.009627844775108764</v>
      </c>
      <c r="L161" s="10">
        <v>0.00108906951607458</v>
      </c>
      <c r="M161" s="10">
        <v>0.00115132956136823</v>
      </c>
      <c r="N161" s="10">
        <v>0.0042616315228833435</v>
      </c>
      <c r="O161" s="10">
        <v>0.0014696611974372906</v>
      </c>
      <c r="P161" s="10">
        <v>0.001487888796531706</v>
      </c>
      <c r="Q161" s="10">
        <v>0.0005002129821867245</v>
      </c>
      <c r="R161" s="10">
        <v>0.0010587599261197866</v>
      </c>
      <c r="S161" s="10">
        <v>0.0012252774998259563</v>
      </c>
      <c r="T161" s="10">
        <v>0.0013059500293804086</v>
      </c>
      <c r="U161" s="10">
        <v>0.001329088370670953</v>
      </c>
      <c r="V161" s="10">
        <v>0.0017585278789275668</v>
      </c>
      <c r="W161" s="10">
        <v>0.002361852331381851</v>
      </c>
      <c r="X161" s="10">
        <v>0.0009653822475161622</v>
      </c>
      <c r="Y161" s="10">
        <v>0.0006239758776258053</v>
      </c>
      <c r="Z161" s="10">
        <v>0.0020418865438680614</v>
      </c>
      <c r="AA161" s="10">
        <v>0.0015886524223081137</v>
      </c>
      <c r="AB161" s="10">
        <v>1.022130214835535</v>
      </c>
      <c r="AC161" s="10">
        <v>0.0022219807804266297</v>
      </c>
      <c r="AD161" s="10">
        <v>0.0013229444943650792</v>
      </c>
      <c r="AE161" s="10">
        <v>0.0016897206901011752</v>
      </c>
      <c r="AF161" s="10">
        <v>0.0008504060664309086</v>
      </c>
      <c r="AG161" s="10">
        <v>0.0009090789170284858</v>
      </c>
      <c r="AH161" s="10">
        <v>0.0014975359557412974</v>
      </c>
      <c r="AI161" s="10">
        <v>0.0018151559903346198</v>
      </c>
      <c r="AJ161" s="10">
        <v>0.001926319571959272</v>
      </c>
      <c r="AK161" s="10">
        <v>0.0015415566434852227</v>
      </c>
      <c r="AL161" s="10">
        <v>0.001630102227909949</v>
      </c>
      <c r="AM161" s="10">
        <v>0.0013120560605968422</v>
      </c>
      <c r="AN161" s="10">
        <v>0.00118251086324489</v>
      </c>
      <c r="AO161" s="10">
        <v>0.0012479967685493764</v>
      </c>
      <c r="AP161" s="10">
        <v>0.0013226957015943167</v>
      </c>
      <c r="AQ161" s="10">
        <v>0.0019247894580451143</v>
      </c>
      <c r="AR161" s="10">
        <v>0.0020123927314323175</v>
      </c>
      <c r="AS161" s="10">
        <v>0.0013840051284937777</v>
      </c>
      <c r="AT161" s="10">
        <v>0.0019083483237614764</v>
      </c>
      <c r="AU161" s="10">
        <v>0.0017675304339241278</v>
      </c>
      <c r="AV161" s="10">
        <v>0.0019994000276518475</v>
      </c>
      <c r="AW161" s="10">
        <v>0.00220254228911522</v>
      </c>
      <c r="AX161" s="10">
        <v>0.0025116995250432862</v>
      </c>
      <c r="AY161" s="10">
        <v>0.0017254425270334121</v>
      </c>
      <c r="AZ161" s="10">
        <v>0.0016043559610757487</v>
      </c>
      <c r="BA161" s="10">
        <v>0.0023896171098328513</v>
      </c>
    </row>
    <row r="162" spans="1:53" ht="12.75" hidden="1">
      <c r="A162" s="1" t="s">
        <v>63</v>
      </c>
      <c r="B162" s="1" t="s">
        <v>64</v>
      </c>
      <c r="C162" s="10">
        <v>0.0018359437913139604</v>
      </c>
      <c r="D162" s="10">
        <v>0.001911216211498402</v>
      </c>
      <c r="E162" s="10">
        <v>0.0008788039906991961</v>
      </c>
      <c r="F162" s="10">
        <v>0.0021404838578630535</v>
      </c>
      <c r="G162" s="10">
        <v>0.002421459528741969</v>
      </c>
      <c r="H162" s="10">
        <v>0.0006286910422006345</v>
      </c>
      <c r="I162" s="10">
        <v>0.0007039650275618516</v>
      </c>
      <c r="J162" s="10">
        <v>0.0008970573641685188</v>
      </c>
      <c r="K162" s="10">
        <v>0.002617312875822113</v>
      </c>
      <c r="L162" s="10">
        <v>0.00277309793663506</v>
      </c>
      <c r="M162" s="10">
        <v>0.0019785396746398193</v>
      </c>
      <c r="N162" s="10">
        <v>0.0017748514638321812</v>
      </c>
      <c r="O162" s="10">
        <v>0.0019629072041016096</v>
      </c>
      <c r="P162" s="10">
        <v>0.0023146517855430894</v>
      </c>
      <c r="Q162" s="10">
        <v>0.00047395496856979735</v>
      </c>
      <c r="R162" s="10">
        <v>0.002249877542369932</v>
      </c>
      <c r="S162" s="10">
        <v>0.0017629496098134072</v>
      </c>
      <c r="T162" s="10">
        <v>0.0013493884706655686</v>
      </c>
      <c r="U162" s="10">
        <v>0.0016727240627883273</v>
      </c>
      <c r="V162" s="10">
        <v>0.003258452665498423</v>
      </c>
      <c r="W162" s="10">
        <v>0.002004016259332957</v>
      </c>
      <c r="X162" s="10">
        <v>0.0033267837014622215</v>
      </c>
      <c r="Y162" s="10">
        <v>0.0016748230105987664</v>
      </c>
      <c r="Z162" s="10">
        <v>0.002948935065960507</v>
      </c>
      <c r="AA162" s="10">
        <v>0.008523847736947438</v>
      </c>
      <c r="AB162" s="10">
        <v>0.004802806130621377</v>
      </c>
      <c r="AC162" s="10">
        <v>1.0063208258947416</v>
      </c>
      <c r="AD162" s="10">
        <v>0.0016739508234947598</v>
      </c>
      <c r="AE162" s="10">
        <v>0.0017008477305343163</v>
      </c>
      <c r="AF162" s="10">
        <v>0.0008481676722157613</v>
      </c>
      <c r="AG162" s="10">
        <v>0.0009513118646626642</v>
      </c>
      <c r="AH162" s="10">
        <v>0.0021964384715665555</v>
      </c>
      <c r="AI162" s="10">
        <v>0.0020952955864891386</v>
      </c>
      <c r="AJ162" s="10">
        <v>0.002027896433113282</v>
      </c>
      <c r="AK162" s="10">
        <v>0.001332510262177488</v>
      </c>
      <c r="AL162" s="10">
        <v>0.0013194720702708784</v>
      </c>
      <c r="AM162" s="10">
        <v>0.001462918285640941</v>
      </c>
      <c r="AN162" s="10">
        <v>0.0010041855834669704</v>
      </c>
      <c r="AO162" s="10">
        <v>0.001270002168291758</v>
      </c>
      <c r="AP162" s="10">
        <v>0.0009409610707350883</v>
      </c>
      <c r="AQ162" s="10">
        <v>0.001991636867070332</v>
      </c>
      <c r="AR162" s="10">
        <v>0.002258162874524111</v>
      </c>
      <c r="AS162" s="10">
        <v>0.0018194258094018736</v>
      </c>
      <c r="AT162" s="10">
        <v>0.0034307568604048295</v>
      </c>
      <c r="AU162" s="10">
        <v>0.003073811839963568</v>
      </c>
      <c r="AV162" s="10">
        <v>0.002718976105087891</v>
      </c>
      <c r="AW162" s="10">
        <v>0.0015612367358758849</v>
      </c>
      <c r="AX162" s="10">
        <v>0.0024191047252331</v>
      </c>
      <c r="AY162" s="10">
        <v>0.001986928638832626</v>
      </c>
      <c r="AZ162" s="10">
        <v>0.0021431638756412704</v>
      </c>
      <c r="BA162" s="10">
        <v>0.0024963474995946563</v>
      </c>
    </row>
    <row r="163" spans="1:53" ht="12.75" hidden="1">
      <c r="A163" s="1" t="s">
        <v>65</v>
      </c>
      <c r="B163" s="1" t="s">
        <v>66</v>
      </c>
      <c r="C163" s="10">
        <v>0.07230916664027308</v>
      </c>
      <c r="D163" s="10">
        <v>0.086350141309188</v>
      </c>
      <c r="E163" s="10">
        <v>0.061901072695911205</v>
      </c>
      <c r="F163" s="10">
        <v>0.07714924210205276</v>
      </c>
      <c r="G163" s="10">
        <v>0.05776483179056845</v>
      </c>
      <c r="H163" s="10">
        <v>0.020543859317059907</v>
      </c>
      <c r="I163" s="10">
        <v>0.018265010799011085</v>
      </c>
      <c r="J163" s="10">
        <v>0.025947281360599077</v>
      </c>
      <c r="K163" s="10">
        <v>0.061345525928468134</v>
      </c>
      <c r="L163" s="10">
        <v>0.08891352937459171</v>
      </c>
      <c r="M163" s="10">
        <v>0.0792608930808829</v>
      </c>
      <c r="N163" s="10">
        <v>0.0911982337173402</v>
      </c>
      <c r="O163" s="10">
        <v>0.09138344416660939</v>
      </c>
      <c r="P163" s="10">
        <v>0.0823518648728617</v>
      </c>
      <c r="Q163" s="10">
        <v>0.036031433877181204</v>
      </c>
      <c r="R163" s="10">
        <v>0.07056817704803182</v>
      </c>
      <c r="S163" s="10">
        <v>0.06263809279636504</v>
      </c>
      <c r="T163" s="10">
        <v>0.09342552628369236</v>
      </c>
      <c r="U163" s="10">
        <v>0.06933717625859162</v>
      </c>
      <c r="V163" s="10">
        <v>0.08225240412556115</v>
      </c>
      <c r="W163" s="10">
        <v>0.09486903275156337</v>
      </c>
      <c r="X163" s="10">
        <v>0.0848910931100241</v>
      </c>
      <c r="Y163" s="10">
        <v>0.020979274740551373</v>
      </c>
      <c r="Z163" s="10">
        <v>0.0770518157528732</v>
      </c>
      <c r="AA163" s="10">
        <v>0.06890230613149179</v>
      </c>
      <c r="AB163" s="10">
        <v>0.08566536494693557</v>
      </c>
      <c r="AC163" s="10">
        <v>0.06586167136652935</v>
      </c>
      <c r="AD163" s="10">
        <v>1.059647106735386</v>
      </c>
      <c r="AE163" s="10">
        <v>0.047252741148480736</v>
      </c>
      <c r="AF163" s="10">
        <v>0.03497701878701182</v>
      </c>
      <c r="AG163" s="10">
        <v>0.029561468959742012</v>
      </c>
      <c r="AH163" s="10">
        <v>0.059377937062064</v>
      </c>
      <c r="AI163" s="10">
        <v>0.06366933247369935</v>
      </c>
      <c r="AJ163" s="10">
        <v>0.05360887667598631</v>
      </c>
      <c r="AK163" s="10">
        <v>0.04274083470079753</v>
      </c>
      <c r="AL163" s="10">
        <v>0.03344849256247163</v>
      </c>
      <c r="AM163" s="10">
        <v>0.04449269147828198</v>
      </c>
      <c r="AN163" s="10">
        <v>0.027288352516374438</v>
      </c>
      <c r="AO163" s="10">
        <v>0.03419422884974821</v>
      </c>
      <c r="AP163" s="10">
        <v>0.02942597575436751</v>
      </c>
      <c r="AQ163" s="10">
        <v>0.05474487581729779</v>
      </c>
      <c r="AR163" s="10">
        <v>0.057401263156875784</v>
      </c>
      <c r="AS163" s="10">
        <v>0.04880596268989309</v>
      </c>
      <c r="AT163" s="10">
        <v>0.06183533984852281</v>
      </c>
      <c r="AU163" s="10">
        <v>0.058472794453720146</v>
      </c>
      <c r="AV163" s="10">
        <v>0.05891862952121961</v>
      </c>
      <c r="AW163" s="10">
        <v>0.04222085863217244</v>
      </c>
      <c r="AX163" s="10">
        <v>0.06984402675748272</v>
      </c>
      <c r="AY163" s="10">
        <v>0.05075344089989889</v>
      </c>
      <c r="AZ163" s="10">
        <v>0.046055261132103356</v>
      </c>
      <c r="BA163" s="10">
        <v>0.06666594239194659</v>
      </c>
    </row>
    <row r="164" spans="1:53" ht="12.75" hidden="1">
      <c r="A164" s="1" t="s">
        <v>67</v>
      </c>
      <c r="B164" s="1" t="s">
        <v>68</v>
      </c>
      <c r="C164" s="10">
        <v>0.09684277070840987</v>
      </c>
      <c r="D164" s="10">
        <v>0.1116606023591336</v>
      </c>
      <c r="E164" s="10">
        <v>0.05447747137111879</v>
      </c>
      <c r="F164" s="10">
        <v>0.1154281794443745</v>
      </c>
      <c r="G164" s="10">
        <v>0.12855889438160137</v>
      </c>
      <c r="H164" s="10">
        <v>0.0442730468998464</v>
      </c>
      <c r="I164" s="10">
        <v>0.038335627010034894</v>
      </c>
      <c r="J164" s="10">
        <v>0.06829341453635757</v>
      </c>
      <c r="K164" s="10">
        <v>0.15755556732247378</v>
      </c>
      <c r="L164" s="10">
        <v>0.07518825224740203</v>
      </c>
      <c r="M164" s="10">
        <v>0.08702744755211236</v>
      </c>
      <c r="N164" s="10">
        <v>0.08033842474158868</v>
      </c>
      <c r="O164" s="10">
        <v>0.07437473396806</v>
      </c>
      <c r="P164" s="10">
        <v>0.10594864403373912</v>
      </c>
      <c r="Q164" s="10">
        <v>0.027379473999831344</v>
      </c>
      <c r="R164" s="10">
        <v>0.07841419753459435</v>
      </c>
      <c r="S164" s="10">
        <v>0.0770013494477204</v>
      </c>
      <c r="T164" s="10">
        <v>0.08269474453842424</v>
      </c>
      <c r="U164" s="10">
        <v>0.08850702803120958</v>
      </c>
      <c r="V164" s="10">
        <v>0.09034596279912634</v>
      </c>
      <c r="W164" s="10">
        <v>0.08300573737125372</v>
      </c>
      <c r="X164" s="10">
        <v>0.07141238157287218</v>
      </c>
      <c r="Y164" s="10">
        <v>0.046784888594810704</v>
      </c>
      <c r="Z164" s="10">
        <v>0.1696713628189201</v>
      </c>
      <c r="AA164" s="10">
        <v>0.08299981447515302</v>
      </c>
      <c r="AB164" s="10">
        <v>0.11122232114461195</v>
      </c>
      <c r="AC164" s="10">
        <v>0.08371648469127137</v>
      </c>
      <c r="AD164" s="10">
        <v>0.08874388278778776</v>
      </c>
      <c r="AE164" s="10">
        <v>1.0981225138234851</v>
      </c>
      <c r="AF164" s="10">
        <v>0.06362950593500297</v>
      </c>
      <c r="AG164" s="10">
        <v>0.06924108801741026</v>
      </c>
      <c r="AH164" s="10">
        <v>0.12929755609955992</v>
      </c>
      <c r="AI164" s="10">
        <v>0.1383868399865548</v>
      </c>
      <c r="AJ164" s="10">
        <v>0.138086706453142</v>
      </c>
      <c r="AK164" s="10">
        <v>0.09596516812643766</v>
      </c>
      <c r="AL164" s="10">
        <v>0.07559486580822927</v>
      </c>
      <c r="AM164" s="10">
        <v>0.09783807351826061</v>
      </c>
      <c r="AN164" s="10">
        <v>0.07580437744061184</v>
      </c>
      <c r="AO164" s="10">
        <v>0.09762082429911256</v>
      </c>
      <c r="AP164" s="10">
        <v>0.06562700236558139</v>
      </c>
      <c r="AQ164" s="10">
        <v>0.15123096839072298</v>
      </c>
      <c r="AR164" s="10">
        <v>0.15529099635382826</v>
      </c>
      <c r="AS164" s="10">
        <v>0.1018327186070682</v>
      </c>
      <c r="AT164" s="10">
        <v>0.14190517508047004</v>
      </c>
      <c r="AU164" s="10">
        <v>0.1264448498393068</v>
      </c>
      <c r="AV164" s="10">
        <v>0.13630361632703544</v>
      </c>
      <c r="AW164" s="10">
        <v>0.10800305852947917</v>
      </c>
      <c r="AX164" s="10">
        <v>0.10805504258592222</v>
      </c>
      <c r="AY164" s="10">
        <v>0.1397139698777708</v>
      </c>
      <c r="AZ164" s="10">
        <v>0.10696092723080801</v>
      </c>
      <c r="BA164" s="10">
        <v>0.2033738364857034</v>
      </c>
    </row>
    <row r="165" spans="1:53" ht="12.75" hidden="1">
      <c r="A165" s="1" t="s">
        <v>69</v>
      </c>
      <c r="B165" s="1" t="s">
        <v>70</v>
      </c>
      <c r="C165" s="10">
        <v>0.006704336452358034</v>
      </c>
      <c r="D165" s="10">
        <v>0.0074501860504863245</v>
      </c>
      <c r="E165" s="10">
        <v>0.0035668602162037917</v>
      </c>
      <c r="F165" s="10">
        <v>0.007024251100372596</v>
      </c>
      <c r="G165" s="10">
        <v>0.0075342735069628165</v>
      </c>
      <c r="H165" s="10">
        <v>0.0035799656322978764</v>
      </c>
      <c r="I165" s="10">
        <v>0.0029015092811256154</v>
      </c>
      <c r="J165" s="10">
        <v>0.004540451368303256</v>
      </c>
      <c r="K165" s="10">
        <v>0.006509950208264299</v>
      </c>
      <c r="L165" s="10">
        <v>0.005865613562218002</v>
      </c>
      <c r="M165" s="10">
        <v>0.006381828578275965</v>
      </c>
      <c r="N165" s="10">
        <v>0.00639970693422397</v>
      </c>
      <c r="O165" s="10">
        <v>0.005763743826437417</v>
      </c>
      <c r="P165" s="10">
        <v>0.009065437471417439</v>
      </c>
      <c r="Q165" s="10">
        <v>0.0018931013050303566</v>
      </c>
      <c r="R165" s="10">
        <v>0.005393039619242681</v>
      </c>
      <c r="S165" s="10">
        <v>0.005974842197253813</v>
      </c>
      <c r="T165" s="10">
        <v>0.006152271421952009</v>
      </c>
      <c r="U165" s="10">
        <v>0.007066582647833404</v>
      </c>
      <c r="V165" s="10">
        <v>0.0063833582018148</v>
      </c>
      <c r="W165" s="10">
        <v>0.006064599989904733</v>
      </c>
      <c r="X165" s="10">
        <v>0.004812171531369643</v>
      </c>
      <c r="Y165" s="10">
        <v>0.002776288893878252</v>
      </c>
      <c r="Z165" s="10">
        <v>0.010239692860910208</v>
      </c>
      <c r="AA165" s="10">
        <v>0.005998362177412252</v>
      </c>
      <c r="AB165" s="10">
        <v>0.007844137934480737</v>
      </c>
      <c r="AC165" s="10">
        <v>0.006530087648809406</v>
      </c>
      <c r="AD165" s="10">
        <v>0.006490411966287027</v>
      </c>
      <c r="AE165" s="10">
        <v>0.006256571695024012</v>
      </c>
      <c r="AF165" s="10">
        <v>1.004110588180885</v>
      </c>
      <c r="AG165" s="10">
        <v>0.005933537970036071</v>
      </c>
      <c r="AH165" s="10">
        <v>0.009448111751080587</v>
      </c>
      <c r="AI165" s="10">
        <v>0.009058887163062853</v>
      </c>
      <c r="AJ165" s="10">
        <v>0.010019881298635404</v>
      </c>
      <c r="AK165" s="10">
        <v>0.008567948346033135</v>
      </c>
      <c r="AL165" s="10">
        <v>0.005834406630704434</v>
      </c>
      <c r="AM165" s="10">
        <v>0.008394108705111649</v>
      </c>
      <c r="AN165" s="10">
        <v>0.0067441412889395315</v>
      </c>
      <c r="AO165" s="10">
        <v>0.006957506282983751</v>
      </c>
      <c r="AP165" s="10">
        <v>0.004567895164011168</v>
      </c>
      <c r="AQ165" s="10">
        <v>0.010580288773333465</v>
      </c>
      <c r="AR165" s="10">
        <v>0.012048284163191548</v>
      </c>
      <c r="AS165" s="10">
        <v>0.007724426736321572</v>
      </c>
      <c r="AT165" s="10">
        <v>0.009648688152064986</v>
      </c>
      <c r="AU165" s="10">
        <v>0.007819809935956138</v>
      </c>
      <c r="AV165" s="10">
        <v>0.009188770649590748</v>
      </c>
      <c r="AW165" s="10">
        <v>0.007498626180243568</v>
      </c>
      <c r="AX165" s="10">
        <v>0.007547409689342893</v>
      </c>
      <c r="AY165" s="10">
        <v>0.011018446808466895</v>
      </c>
      <c r="AZ165" s="10">
        <v>0.007451361145622538</v>
      </c>
      <c r="BA165" s="10">
        <v>0.012252505001727377</v>
      </c>
    </row>
    <row r="166" spans="1:53" ht="12.75" hidden="1">
      <c r="A166" s="1" t="s">
        <v>71</v>
      </c>
      <c r="B166" s="1" t="s">
        <v>72</v>
      </c>
      <c r="C166" s="10">
        <v>0.0045774496485156595</v>
      </c>
      <c r="D166" s="10">
        <v>0.00524463246333755</v>
      </c>
      <c r="E166" s="10">
        <v>0.00183792697194426</v>
      </c>
      <c r="F166" s="10">
        <v>0.004404622864850587</v>
      </c>
      <c r="G166" s="10">
        <v>0.004265270890761173</v>
      </c>
      <c r="H166" s="10">
        <v>0.002148607183937208</v>
      </c>
      <c r="I166" s="10">
        <v>0.0013244771968668166</v>
      </c>
      <c r="J166" s="10">
        <v>0.0023001037311026133</v>
      </c>
      <c r="K166" s="10">
        <v>0.0034236233870971774</v>
      </c>
      <c r="L166" s="10">
        <v>0.003974630217278455</v>
      </c>
      <c r="M166" s="10">
        <v>0.0030059662652511514</v>
      </c>
      <c r="N166" s="10">
        <v>0.0026610345892370724</v>
      </c>
      <c r="O166" s="10">
        <v>0.002713959171900721</v>
      </c>
      <c r="P166" s="10">
        <v>0.0035698175811245568</v>
      </c>
      <c r="Q166" s="10">
        <v>0.0014781276226665454</v>
      </c>
      <c r="R166" s="10">
        <v>0.0027719038375296308</v>
      </c>
      <c r="S166" s="10">
        <v>0.0031090332903717316</v>
      </c>
      <c r="T166" s="10">
        <v>0.00396481462012497</v>
      </c>
      <c r="U166" s="10">
        <v>0.0032354855977176755</v>
      </c>
      <c r="V166" s="10">
        <v>0.002991977119141382</v>
      </c>
      <c r="W166" s="10">
        <v>0.0028283318874728104</v>
      </c>
      <c r="X166" s="10">
        <v>0.0025041215798738675</v>
      </c>
      <c r="Y166" s="10">
        <v>0.0015426672214626709</v>
      </c>
      <c r="Z166" s="10">
        <v>0.005097959377922615</v>
      </c>
      <c r="AA166" s="10">
        <v>0.0024199949312795756</v>
      </c>
      <c r="AB166" s="10">
        <v>0.003332051683314812</v>
      </c>
      <c r="AC166" s="10">
        <v>0.0028093103224069217</v>
      </c>
      <c r="AD166" s="10">
        <v>0.003004306662251875</v>
      </c>
      <c r="AE166" s="10">
        <v>0.0032369334834700266</v>
      </c>
      <c r="AF166" s="10">
        <v>0.00296886323921962</v>
      </c>
      <c r="AG166" s="10">
        <v>1.002368476800894</v>
      </c>
      <c r="AH166" s="10">
        <v>0.004424196468462867</v>
      </c>
      <c r="AI166" s="10">
        <v>0.005048494347177413</v>
      </c>
      <c r="AJ166" s="10">
        <v>0.004663864429203981</v>
      </c>
      <c r="AK166" s="10">
        <v>0.003248993978051143</v>
      </c>
      <c r="AL166" s="10">
        <v>0.0024816792629427584</v>
      </c>
      <c r="AM166" s="10">
        <v>0.0033097792047804536</v>
      </c>
      <c r="AN166" s="10">
        <v>0.002479173977533017</v>
      </c>
      <c r="AO166" s="10">
        <v>0.003308845094420019</v>
      </c>
      <c r="AP166" s="10">
        <v>0.002117325825429072</v>
      </c>
      <c r="AQ166" s="10">
        <v>0.005189713530386031</v>
      </c>
      <c r="AR166" s="10">
        <v>0.007965459853259351</v>
      </c>
      <c r="AS166" s="10">
        <v>0.0035004619529754506</v>
      </c>
      <c r="AT166" s="10">
        <v>0.004747918431249687</v>
      </c>
      <c r="AU166" s="10">
        <v>0.004223891757420687</v>
      </c>
      <c r="AV166" s="10">
        <v>0.004621997904362704</v>
      </c>
      <c r="AW166" s="10">
        <v>0.0036283188496567913</v>
      </c>
      <c r="AX166" s="10">
        <v>0.0036581539128749665</v>
      </c>
      <c r="AY166" s="10">
        <v>0.004849730924683159</v>
      </c>
      <c r="AZ166" s="10">
        <v>0.0031633009945240863</v>
      </c>
      <c r="BA166" s="10">
        <v>0.006932822626660638</v>
      </c>
    </row>
    <row r="167" spans="1:53" ht="12.75" hidden="1">
      <c r="A167" s="1" t="s">
        <v>73</v>
      </c>
      <c r="B167" s="1" t="s">
        <v>74</v>
      </c>
      <c r="C167" s="10">
        <v>0.010570433938257675</v>
      </c>
      <c r="D167" s="10">
        <v>0.0153305311860556</v>
      </c>
      <c r="E167" s="10">
        <v>0.009128891012161045</v>
      </c>
      <c r="F167" s="10">
        <v>0.01615928723001757</v>
      </c>
      <c r="G167" s="10">
        <v>0.0101669103070871</v>
      </c>
      <c r="H167" s="10">
        <v>0.004805824807238461</v>
      </c>
      <c r="I167" s="10">
        <v>0.002602901357690907</v>
      </c>
      <c r="J167" s="10">
        <v>0.003937939085260935</v>
      </c>
      <c r="K167" s="10">
        <v>0.010151064168260698</v>
      </c>
      <c r="L167" s="10">
        <v>0.015230815535073026</v>
      </c>
      <c r="M167" s="10">
        <v>0.010358934438258046</v>
      </c>
      <c r="N167" s="10">
        <v>0.015813247547990423</v>
      </c>
      <c r="O167" s="10">
        <v>0.011836716672158418</v>
      </c>
      <c r="P167" s="10">
        <v>0.00871015360357908</v>
      </c>
      <c r="Q167" s="10">
        <v>0.0037217095486405533</v>
      </c>
      <c r="R167" s="10">
        <v>0.00766451637275457</v>
      </c>
      <c r="S167" s="10">
        <v>0.020210456908817676</v>
      </c>
      <c r="T167" s="10">
        <v>0.011735146131491606</v>
      </c>
      <c r="U167" s="10">
        <v>0.007980947472456628</v>
      </c>
      <c r="V167" s="10">
        <v>0.00776448446420952</v>
      </c>
      <c r="W167" s="10">
        <v>0.005699281033177779</v>
      </c>
      <c r="X167" s="10">
        <v>0.006788913282914279</v>
      </c>
      <c r="Y167" s="10">
        <v>0.0020959769064546286</v>
      </c>
      <c r="Z167" s="10">
        <v>0.008364401512572867</v>
      </c>
      <c r="AA167" s="10">
        <v>0.014199618516784779</v>
      </c>
      <c r="AB167" s="10">
        <v>0.011449327838969459</v>
      </c>
      <c r="AC167" s="10">
        <v>0.00826525665043489</v>
      </c>
      <c r="AD167" s="10">
        <v>0.005274124986361893</v>
      </c>
      <c r="AE167" s="10">
        <v>0.007150215721498372</v>
      </c>
      <c r="AF167" s="10">
        <v>0.004273647483056995</v>
      </c>
      <c r="AG167" s="10">
        <v>0.0064112332825302975</v>
      </c>
      <c r="AH167" s="10">
        <v>1.027454096102122</v>
      </c>
      <c r="AI167" s="10">
        <v>0.008701109707949448</v>
      </c>
      <c r="AJ167" s="10">
        <v>0.0090478979094882</v>
      </c>
      <c r="AK167" s="10">
        <v>0.004638230213250822</v>
      </c>
      <c r="AL167" s="10">
        <v>0.004243562911516093</v>
      </c>
      <c r="AM167" s="10">
        <v>0.006450111611716688</v>
      </c>
      <c r="AN167" s="10">
        <v>0.0034429492156336275</v>
      </c>
      <c r="AO167" s="10">
        <v>0.004382183963789893</v>
      </c>
      <c r="AP167" s="10">
        <v>0.0032925325790469934</v>
      </c>
      <c r="AQ167" s="10">
        <v>0.0073896170295384206</v>
      </c>
      <c r="AR167" s="10">
        <v>0.007245656701075042</v>
      </c>
      <c r="AS167" s="10">
        <v>0.006083516299007168</v>
      </c>
      <c r="AT167" s="10">
        <v>0.007198663985932922</v>
      </c>
      <c r="AU167" s="10">
        <v>0.006990159144510009</v>
      </c>
      <c r="AV167" s="10">
        <v>0.007382887383312595</v>
      </c>
      <c r="AW167" s="10">
        <v>0.006288014551990256</v>
      </c>
      <c r="AX167" s="10">
        <v>0.008324218642355396</v>
      </c>
      <c r="AY167" s="10">
        <v>0.006664141061067514</v>
      </c>
      <c r="AZ167" s="10">
        <v>0.006617971515311031</v>
      </c>
      <c r="BA167" s="10">
        <v>0.008397532780818489</v>
      </c>
    </row>
    <row r="168" spans="1:53" ht="12.75" hidden="1">
      <c r="A168" s="1" t="s">
        <v>75</v>
      </c>
      <c r="B168" s="1" t="s">
        <v>76</v>
      </c>
      <c r="C168" s="10">
        <v>0.018087228051681423</v>
      </c>
      <c r="D168" s="10">
        <v>0.021671952887156214</v>
      </c>
      <c r="E168" s="10">
        <v>0.010727110753844027</v>
      </c>
      <c r="F168" s="10">
        <v>0.017369234583610667</v>
      </c>
      <c r="G168" s="10">
        <v>0.022716978900745362</v>
      </c>
      <c r="H168" s="10">
        <v>0.007839219721664915</v>
      </c>
      <c r="I168" s="10">
        <v>0.09518091920410687</v>
      </c>
      <c r="J168" s="10">
        <v>0.009606359065607778</v>
      </c>
      <c r="K168" s="10">
        <v>0.014577227264241871</v>
      </c>
      <c r="L168" s="10">
        <v>0.019494899204724688</v>
      </c>
      <c r="M168" s="10">
        <v>0.013057242860044062</v>
      </c>
      <c r="N168" s="10">
        <v>0.021177667464681763</v>
      </c>
      <c r="O168" s="10">
        <v>0.023040710142383923</v>
      </c>
      <c r="P168" s="10">
        <v>0.017636744978189487</v>
      </c>
      <c r="Q168" s="10">
        <v>0.025976557240963868</v>
      </c>
      <c r="R168" s="10">
        <v>0.01657837809189705</v>
      </c>
      <c r="S168" s="10">
        <v>0.023859030908824446</v>
      </c>
      <c r="T168" s="10">
        <v>0.02660934448641936</v>
      </c>
      <c r="U168" s="10">
        <v>0.01471908854882668</v>
      </c>
      <c r="V168" s="10">
        <v>0.012891226813523825</v>
      </c>
      <c r="W168" s="10">
        <v>0.011484031925030102</v>
      </c>
      <c r="X168" s="10">
        <v>0.01184135846581627</v>
      </c>
      <c r="Y168" s="10">
        <v>0.00557435250648307</v>
      </c>
      <c r="Z168" s="10">
        <v>0.01876014656791447</v>
      </c>
      <c r="AA168" s="10">
        <v>0.016499356383149012</v>
      </c>
      <c r="AB168" s="10">
        <v>0.017353424187985345</v>
      </c>
      <c r="AC168" s="10">
        <v>0.015507682821801467</v>
      </c>
      <c r="AD168" s="10">
        <v>0.02483799610310974</v>
      </c>
      <c r="AE168" s="10">
        <v>0.01875209623624271</v>
      </c>
      <c r="AF168" s="10">
        <v>0.014110926483652808</v>
      </c>
      <c r="AG168" s="10">
        <v>0.05238014484535695</v>
      </c>
      <c r="AH168" s="10">
        <v>0.08402848168382154</v>
      </c>
      <c r="AI168" s="10">
        <v>1.035239625622995</v>
      </c>
      <c r="AJ168" s="10">
        <v>0.06418246059014747</v>
      </c>
      <c r="AK168" s="10">
        <v>0.01697187166778387</v>
      </c>
      <c r="AL168" s="10">
        <v>0.011485097623441099</v>
      </c>
      <c r="AM168" s="10">
        <v>0.024965701672021137</v>
      </c>
      <c r="AN168" s="10">
        <v>0.011323665214171896</v>
      </c>
      <c r="AO168" s="10">
        <v>0.013814441416350217</v>
      </c>
      <c r="AP168" s="10">
        <v>0.009408876011019938</v>
      </c>
      <c r="AQ168" s="10">
        <v>0.021043120753752757</v>
      </c>
      <c r="AR168" s="10">
        <v>0.021753918799132202</v>
      </c>
      <c r="AS168" s="10">
        <v>0.018598051486376662</v>
      </c>
      <c r="AT168" s="10">
        <v>0.018900808916228234</v>
      </c>
      <c r="AU168" s="10">
        <v>0.01633143729142671</v>
      </c>
      <c r="AV168" s="10">
        <v>0.019116331078396578</v>
      </c>
      <c r="AW168" s="10">
        <v>0.017451118014420737</v>
      </c>
      <c r="AX168" s="10">
        <v>0.016372865047478747</v>
      </c>
      <c r="AY168" s="10">
        <v>0.021954507459437975</v>
      </c>
      <c r="AZ168" s="10">
        <v>0.01755306690722982</v>
      </c>
      <c r="BA168" s="10">
        <v>0.02173422451124138</v>
      </c>
    </row>
    <row r="169" spans="1:53" ht="12.75" hidden="1">
      <c r="A169" s="1" t="s">
        <v>152</v>
      </c>
      <c r="B169" s="1" t="s">
        <v>78</v>
      </c>
      <c r="C169" s="10">
        <v>0.004979321529490607</v>
      </c>
      <c r="D169" s="10">
        <v>0.004313605251395589</v>
      </c>
      <c r="E169" s="10">
        <v>0.0018887332896167191</v>
      </c>
      <c r="F169" s="10">
        <v>0.007292432598357657</v>
      </c>
      <c r="G169" s="10">
        <v>0.003614772661760092</v>
      </c>
      <c r="H169" s="10">
        <v>0.0018936347538522243</v>
      </c>
      <c r="I169" s="10">
        <v>0.0019384603073935671</v>
      </c>
      <c r="J169" s="10">
        <v>0.0017319796581950124</v>
      </c>
      <c r="K169" s="10">
        <v>0.0032025515607891713</v>
      </c>
      <c r="L169" s="10">
        <v>0.003724589580982843</v>
      </c>
      <c r="M169" s="10">
        <v>0.0036083546374666964</v>
      </c>
      <c r="N169" s="10">
        <v>0.005583723089413059</v>
      </c>
      <c r="O169" s="10">
        <v>0.004184384845825388</v>
      </c>
      <c r="P169" s="10">
        <v>0.005660411665684773</v>
      </c>
      <c r="Q169" s="10">
        <v>0.001841738958786558</v>
      </c>
      <c r="R169" s="10">
        <v>0.002861728115549373</v>
      </c>
      <c r="S169" s="10">
        <v>0.005037383424160183</v>
      </c>
      <c r="T169" s="10">
        <v>0.003601059352261499</v>
      </c>
      <c r="U169" s="10">
        <v>0.003824048245955451</v>
      </c>
      <c r="V169" s="10">
        <v>0.00364186232042177</v>
      </c>
      <c r="W169" s="10">
        <v>0.0036835661492514112</v>
      </c>
      <c r="X169" s="10">
        <v>0.0030009821793482243</v>
      </c>
      <c r="Y169" s="10">
        <v>0.0011637211882560001</v>
      </c>
      <c r="Z169" s="10">
        <v>0.0047944955007466605</v>
      </c>
      <c r="AA169" s="10">
        <v>0.0038827317493071323</v>
      </c>
      <c r="AB169" s="10">
        <v>0.005349716415797586</v>
      </c>
      <c r="AC169" s="10">
        <v>0.003790080964319106</v>
      </c>
      <c r="AD169" s="10">
        <v>0.00810334236677762</v>
      </c>
      <c r="AE169" s="10">
        <v>0.00830248173193157</v>
      </c>
      <c r="AF169" s="10">
        <v>0.044250178937605036</v>
      </c>
      <c r="AG169" s="10">
        <v>0.056726761561783384</v>
      </c>
      <c r="AH169" s="10">
        <v>0.01968474213493852</v>
      </c>
      <c r="AI169" s="10">
        <v>0.011825770368080267</v>
      </c>
      <c r="AJ169" s="10">
        <v>1.028713155364927</v>
      </c>
      <c r="AK169" s="10">
        <v>0.004010718792526494</v>
      </c>
      <c r="AL169" s="10">
        <v>0.0025518717799102733</v>
      </c>
      <c r="AM169" s="10">
        <v>0.0060717387272887</v>
      </c>
      <c r="AN169" s="10">
        <v>0.002002871304049943</v>
      </c>
      <c r="AO169" s="10">
        <v>0.0029829218395648004</v>
      </c>
      <c r="AP169" s="10">
        <v>0.0019942453666895637</v>
      </c>
      <c r="AQ169" s="10">
        <v>0.004459741047488933</v>
      </c>
      <c r="AR169" s="10">
        <v>0.004806835308991862</v>
      </c>
      <c r="AS169" s="10">
        <v>0.003202360696288759</v>
      </c>
      <c r="AT169" s="10">
        <v>0.0040395565906832685</v>
      </c>
      <c r="AU169" s="10">
        <v>0.0038182580035851744</v>
      </c>
      <c r="AV169" s="10">
        <v>0.004113778035764128</v>
      </c>
      <c r="AW169" s="10">
        <v>0.003870347879800068</v>
      </c>
      <c r="AX169" s="10">
        <v>0.003571120608097981</v>
      </c>
      <c r="AY169" s="10">
        <v>0.004662820485605588</v>
      </c>
      <c r="AZ169" s="10">
        <v>0.003993918470131466</v>
      </c>
      <c r="BA169" s="10">
        <v>0.004705426258709557</v>
      </c>
    </row>
    <row r="170" spans="1:53" ht="12.75" hidden="1">
      <c r="A170" s="1" t="s">
        <v>79</v>
      </c>
      <c r="B170" s="1" t="s">
        <v>80</v>
      </c>
      <c r="C170" s="10">
        <v>0.0016919894057235763</v>
      </c>
      <c r="D170" s="10">
        <v>0.001704418277295252</v>
      </c>
      <c r="E170" s="10">
        <v>0.0010601531268997625</v>
      </c>
      <c r="F170" s="10">
        <v>0.0016693263753178704</v>
      </c>
      <c r="G170" s="10">
        <v>0.001848144363376135</v>
      </c>
      <c r="H170" s="10">
        <v>0.001560387990465347</v>
      </c>
      <c r="I170" s="10">
        <v>0.0007559814843954903</v>
      </c>
      <c r="J170" s="10">
        <v>0.0011138148924853778</v>
      </c>
      <c r="K170" s="10">
        <v>0.0018385543627211186</v>
      </c>
      <c r="L170" s="10">
        <v>0.0016492457757399989</v>
      </c>
      <c r="M170" s="10">
        <v>0.001824910218371727</v>
      </c>
      <c r="N170" s="10">
        <v>0.0023471576406060217</v>
      </c>
      <c r="O170" s="10">
        <v>0.0018892913052380885</v>
      </c>
      <c r="P170" s="10">
        <v>0.0024488050062735508</v>
      </c>
      <c r="Q170" s="10">
        <v>0.0005241146635676495</v>
      </c>
      <c r="R170" s="10">
        <v>0.001416361967266176</v>
      </c>
      <c r="S170" s="10">
        <v>0.002076635747771953</v>
      </c>
      <c r="T170" s="10">
        <v>0.0017474052276191586</v>
      </c>
      <c r="U170" s="10">
        <v>0.0023212387042296475</v>
      </c>
      <c r="V170" s="10">
        <v>0.002221412181958134</v>
      </c>
      <c r="W170" s="10">
        <v>0.011401064706929764</v>
      </c>
      <c r="X170" s="10">
        <v>0.0017540217497549033</v>
      </c>
      <c r="Y170" s="10">
        <v>0.002388074844059458</v>
      </c>
      <c r="Z170" s="10">
        <v>0.003717448425291464</v>
      </c>
      <c r="AA170" s="10">
        <v>0.0029849614300712073</v>
      </c>
      <c r="AB170" s="10">
        <v>0.0030258530030551805</v>
      </c>
      <c r="AC170" s="10">
        <v>0.0020126084159801444</v>
      </c>
      <c r="AD170" s="10">
        <v>0.0017698507483990958</v>
      </c>
      <c r="AE170" s="10">
        <v>0.0023024722681075794</v>
      </c>
      <c r="AF170" s="10">
        <v>0.001345172110545279</v>
      </c>
      <c r="AG170" s="10">
        <v>0.0014094321840890066</v>
      </c>
      <c r="AH170" s="10">
        <v>0.002040016554934205</v>
      </c>
      <c r="AI170" s="10">
        <v>0.002381828146333933</v>
      </c>
      <c r="AJ170" s="10">
        <v>0.002346016087398023</v>
      </c>
      <c r="AK170" s="10">
        <v>1.0041547808441516</v>
      </c>
      <c r="AL170" s="10">
        <v>0.0030291022854525185</v>
      </c>
      <c r="AM170" s="10">
        <v>0.002211318064743909</v>
      </c>
      <c r="AN170" s="10">
        <v>0.0022759018290654243</v>
      </c>
      <c r="AO170" s="10">
        <v>0.0036233691385738464</v>
      </c>
      <c r="AP170" s="10">
        <v>0.00115932091047288</v>
      </c>
      <c r="AQ170" s="10">
        <v>0.0038274684215996863</v>
      </c>
      <c r="AR170" s="10">
        <v>0.0035157603014402718</v>
      </c>
      <c r="AS170" s="10">
        <v>0.0025956308923908208</v>
      </c>
      <c r="AT170" s="10">
        <v>0.002281665367276792</v>
      </c>
      <c r="AU170" s="10">
        <v>0.0024357280676953566</v>
      </c>
      <c r="AV170" s="10">
        <v>0.002296684832400266</v>
      </c>
      <c r="AW170" s="10">
        <v>0.0021043655516933798</v>
      </c>
      <c r="AX170" s="10">
        <v>0.0023086486644104697</v>
      </c>
      <c r="AY170" s="10">
        <v>0.00411073551534823</v>
      </c>
      <c r="AZ170" s="10">
        <v>0.0025430086703308566</v>
      </c>
      <c r="BA170" s="10">
        <v>0.002586833258606121</v>
      </c>
    </row>
    <row r="171" spans="1:53" ht="12.75" hidden="1">
      <c r="A171" s="1" t="s">
        <v>81</v>
      </c>
      <c r="B171" s="1" t="s">
        <v>82</v>
      </c>
      <c r="C171" s="10">
        <v>0.03920774420228776</v>
      </c>
      <c r="D171" s="10">
        <v>0.043259902557551605</v>
      </c>
      <c r="E171" s="10">
        <v>0.023419072466810246</v>
      </c>
      <c r="F171" s="10">
        <v>0.04237737404044496</v>
      </c>
      <c r="G171" s="10">
        <v>0.047712275240634046</v>
      </c>
      <c r="H171" s="10">
        <v>0.01805977028347508</v>
      </c>
      <c r="I171" s="10">
        <v>0.01623980369197331</v>
      </c>
      <c r="J171" s="10">
        <v>0.03531723007278732</v>
      </c>
      <c r="K171" s="10">
        <v>0.043878893266064714</v>
      </c>
      <c r="L171" s="10">
        <v>0.030599496238604463</v>
      </c>
      <c r="M171" s="10">
        <v>0.035554009105945715</v>
      </c>
      <c r="N171" s="10">
        <v>0.034404234640572386</v>
      </c>
      <c r="O171" s="10">
        <v>0.030927206160570132</v>
      </c>
      <c r="P171" s="10">
        <v>0.0457796768775477</v>
      </c>
      <c r="Q171" s="10">
        <v>0.010292092067725815</v>
      </c>
      <c r="R171" s="10">
        <v>0.02943395148881238</v>
      </c>
      <c r="S171" s="10">
        <v>0.03305694759564571</v>
      </c>
      <c r="T171" s="10">
        <v>0.03336144382184939</v>
      </c>
      <c r="U171" s="10">
        <v>0.03853033416506062</v>
      </c>
      <c r="V171" s="10">
        <v>0.03711360819194765</v>
      </c>
      <c r="W171" s="10">
        <v>0.036317092606397386</v>
      </c>
      <c r="X171" s="10">
        <v>0.02855835553984488</v>
      </c>
      <c r="Y171" s="10">
        <v>0.018297525040027848</v>
      </c>
      <c r="Z171" s="10">
        <v>0.058104797354051774</v>
      </c>
      <c r="AA171" s="10">
        <v>0.02868549447970775</v>
      </c>
      <c r="AB171" s="10">
        <v>0.04434090765413516</v>
      </c>
      <c r="AC171" s="10">
        <v>0.03544934937321117</v>
      </c>
      <c r="AD171" s="10">
        <v>0.042282881021794484</v>
      </c>
      <c r="AE171" s="10">
        <v>0.043539003592483444</v>
      </c>
      <c r="AF171" s="10">
        <v>0.041114217810804606</v>
      </c>
      <c r="AG171" s="10">
        <v>0.03450792577020626</v>
      </c>
      <c r="AH171" s="10">
        <v>0.057043440365851746</v>
      </c>
      <c r="AI171" s="10">
        <v>0.05971509139231524</v>
      </c>
      <c r="AJ171" s="10">
        <v>0.06008684224552075</v>
      </c>
      <c r="AK171" s="10">
        <v>0.06337563635653981</v>
      </c>
      <c r="AL171" s="10">
        <v>1.1992002757216125</v>
      </c>
      <c r="AM171" s="10">
        <v>0.05050165248388282</v>
      </c>
      <c r="AN171" s="10">
        <v>0.03638656581812742</v>
      </c>
      <c r="AO171" s="10">
        <v>0.05498139953036036</v>
      </c>
      <c r="AP171" s="10">
        <v>0.029813762085839243</v>
      </c>
      <c r="AQ171" s="10">
        <v>0.07579314765197827</v>
      </c>
      <c r="AR171" s="10">
        <v>0.07169250621757614</v>
      </c>
      <c r="AS171" s="10">
        <v>0.0523656727604579</v>
      </c>
      <c r="AT171" s="10">
        <v>0.06395470912866175</v>
      </c>
      <c r="AU171" s="10">
        <v>0.05196258198338249</v>
      </c>
      <c r="AV171" s="10">
        <v>0.06066112688167326</v>
      </c>
      <c r="AW171" s="10">
        <v>0.048425562116275904</v>
      </c>
      <c r="AX171" s="10">
        <v>0.04628247537869775</v>
      </c>
      <c r="AY171" s="10">
        <v>0.0723086067102543</v>
      </c>
      <c r="AZ171" s="10">
        <v>0.048534438255792754</v>
      </c>
      <c r="BA171" s="10">
        <v>0.07381412850641483</v>
      </c>
    </row>
    <row r="172" spans="1:53" ht="12.75" hidden="1">
      <c r="A172" s="1" t="s">
        <v>83</v>
      </c>
      <c r="B172" s="1" t="s">
        <v>84</v>
      </c>
      <c r="C172" s="10">
        <v>0.023786317894019107</v>
      </c>
      <c r="D172" s="10">
        <v>0.026142134126938582</v>
      </c>
      <c r="E172" s="10">
        <v>0.013973183899301786</v>
      </c>
      <c r="F172" s="10">
        <v>0.025824848668583478</v>
      </c>
      <c r="G172" s="10">
        <v>0.02673780041987583</v>
      </c>
      <c r="H172" s="10">
        <v>0.01069288126815247</v>
      </c>
      <c r="I172" s="10">
        <v>0.00903797222108981</v>
      </c>
      <c r="J172" s="10">
        <v>0.01719984372215491</v>
      </c>
      <c r="K172" s="10">
        <v>0.022191120484192514</v>
      </c>
      <c r="L172" s="10">
        <v>0.017406716264245375</v>
      </c>
      <c r="M172" s="10">
        <v>0.02018215491433828</v>
      </c>
      <c r="N172" s="10">
        <v>0.0185050678178384</v>
      </c>
      <c r="O172" s="10">
        <v>0.017179641318603035</v>
      </c>
      <c r="P172" s="10">
        <v>0.025341970057682867</v>
      </c>
      <c r="Q172" s="10">
        <v>0.005376616246947287</v>
      </c>
      <c r="R172" s="10">
        <v>0.01695927939909974</v>
      </c>
      <c r="S172" s="10">
        <v>0.017957088461545593</v>
      </c>
      <c r="T172" s="10">
        <v>0.019167760707875077</v>
      </c>
      <c r="U172" s="10">
        <v>0.02089686263985862</v>
      </c>
      <c r="V172" s="10">
        <v>0.02040309237733519</v>
      </c>
      <c r="W172" s="10">
        <v>0.019795561153514017</v>
      </c>
      <c r="X172" s="10">
        <v>0.01640136651953838</v>
      </c>
      <c r="Y172" s="10">
        <v>0.010688990785499917</v>
      </c>
      <c r="Z172" s="10">
        <v>0.04382079363200277</v>
      </c>
      <c r="AA172" s="10">
        <v>0.01575320855712327</v>
      </c>
      <c r="AB172" s="10">
        <v>0.023117093259333515</v>
      </c>
      <c r="AC172" s="10">
        <v>0.019439847127346675</v>
      </c>
      <c r="AD172" s="10">
        <v>0.021641951517461466</v>
      </c>
      <c r="AE172" s="10">
        <v>0.025036038206703026</v>
      </c>
      <c r="AF172" s="10">
        <v>0.01633866474061442</v>
      </c>
      <c r="AG172" s="10">
        <v>0.017699413950425017</v>
      </c>
      <c r="AH172" s="10">
        <v>0.028739164766505586</v>
      </c>
      <c r="AI172" s="10">
        <v>0.031822500561984664</v>
      </c>
      <c r="AJ172" s="10">
        <v>0.034500383214680616</v>
      </c>
      <c r="AK172" s="10">
        <v>0.03131125763919458</v>
      </c>
      <c r="AL172" s="10">
        <v>0.09660483316175805</v>
      </c>
      <c r="AM172" s="10">
        <v>1.2392943167744328</v>
      </c>
      <c r="AN172" s="10">
        <v>0.019849992761793337</v>
      </c>
      <c r="AO172" s="10">
        <v>0.026304167953120038</v>
      </c>
      <c r="AP172" s="10">
        <v>0.015916913570735765</v>
      </c>
      <c r="AQ172" s="10">
        <v>0.04884470582592978</v>
      </c>
      <c r="AR172" s="10">
        <v>0.04189329127806521</v>
      </c>
      <c r="AS172" s="10">
        <v>0.05325882905396022</v>
      </c>
      <c r="AT172" s="10">
        <v>0.03589725934936227</v>
      </c>
      <c r="AU172" s="10">
        <v>0.029872346758381157</v>
      </c>
      <c r="AV172" s="10">
        <v>0.052164369654218334</v>
      </c>
      <c r="AW172" s="10">
        <v>0.031626237262886436</v>
      </c>
      <c r="AX172" s="10">
        <v>0.031053589578812407</v>
      </c>
      <c r="AY172" s="10">
        <v>0.04066544882293511</v>
      </c>
      <c r="AZ172" s="10">
        <v>0.034725092097662495</v>
      </c>
      <c r="BA172" s="10">
        <v>0.046195286584895245</v>
      </c>
    </row>
    <row r="173" spans="1:53" ht="12.75" hidden="1">
      <c r="A173" s="1" t="s">
        <v>85</v>
      </c>
      <c r="B173" s="1" t="s">
        <v>86</v>
      </c>
      <c r="C173" s="10">
        <v>0.17110788293275003</v>
      </c>
      <c r="D173" s="10">
        <v>0.12875173176082833</v>
      </c>
      <c r="E173" s="10">
        <v>0.05858543890802638</v>
      </c>
      <c r="F173" s="10">
        <v>0.08550927500754447</v>
      </c>
      <c r="G173" s="10">
        <v>0.08368012688075756</v>
      </c>
      <c r="H173" s="10">
        <v>0.05814780929291854</v>
      </c>
      <c r="I173" s="10">
        <v>0.065539368385901</v>
      </c>
      <c r="J173" s="10">
        <v>0.08364089398843022</v>
      </c>
      <c r="K173" s="10">
        <v>0.0721169333622242</v>
      </c>
      <c r="L173" s="10">
        <v>0.06385774317440651</v>
      </c>
      <c r="M173" s="10">
        <v>0.056366884840278825</v>
      </c>
      <c r="N173" s="10">
        <v>0.05756047731999349</v>
      </c>
      <c r="O173" s="10">
        <v>0.04932514861365344</v>
      </c>
      <c r="P173" s="10">
        <v>0.07230123834782448</v>
      </c>
      <c r="Q173" s="10">
        <v>0.02111993587965084</v>
      </c>
      <c r="R173" s="10">
        <v>0.04393518164365839</v>
      </c>
      <c r="S173" s="10">
        <v>0.06013747080846186</v>
      </c>
      <c r="T173" s="10">
        <v>0.055698678963989376</v>
      </c>
      <c r="U173" s="10">
        <v>0.06280703447589163</v>
      </c>
      <c r="V173" s="10">
        <v>0.05544724978703043</v>
      </c>
      <c r="W173" s="10">
        <v>0.0470404548483921</v>
      </c>
      <c r="X173" s="10">
        <v>0.041592630870589946</v>
      </c>
      <c r="Y173" s="10">
        <v>0.02268401712279268</v>
      </c>
      <c r="Z173" s="10">
        <v>0.08874168786012793</v>
      </c>
      <c r="AA173" s="10">
        <v>0.04639133888412368</v>
      </c>
      <c r="AB173" s="10">
        <v>0.06971756282254617</v>
      </c>
      <c r="AC173" s="10">
        <v>0.06039426903388131</v>
      </c>
      <c r="AD173" s="10">
        <v>0.06671134701084477</v>
      </c>
      <c r="AE173" s="10">
        <v>0.08432479295842736</v>
      </c>
      <c r="AF173" s="10">
        <v>0.045444149618222275</v>
      </c>
      <c r="AG173" s="10">
        <v>0.04812371899446273</v>
      </c>
      <c r="AH173" s="10">
        <v>0.08493955244885196</v>
      </c>
      <c r="AI173" s="10">
        <v>0.12307921767100956</v>
      </c>
      <c r="AJ173" s="10">
        <v>0.08531094601726177</v>
      </c>
      <c r="AK173" s="10">
        <v>0.07604811175062623</v>
      </c>
      <c r="AL173" s="10">
        <v>0.07141496669014671</v>
      </c>
      <c r="AM173" s="10">
        <v>0.07910693691228357</v>
      </c>
      <c r="AN173" s="10">
        <v>1.2339585420771146</v>
      </c>
      <c r="AO173" s="10">
        <v>0.1149700043032022</v>
      </c>
      <c r="AP173" s="10">
        <v>0.08922211707245875</v>
      </c>
      <c r="AQ173" s="10">
        <v>0.10834428474880493</v>
      </c>
      <c r="AR173" s="10">
        <v>0.10049659503891938</v>
      </c>
      <c r="AS173" s="10">
        <v>0.073593011967307</v>
      </c>
      <c r="AT173" s="10">
        <v>0.09148617270296495</v>
      </c>
      <c r="AU173" s="10">
        <v>0.06980328756505244</v>
      </c>
      <c r="AV173" s="10">
        <v>0.08470189324372379</v>
      </c>
      <c r="AW173" s="10">
        <v>0.07395843289442687</v>
      </c>
      <c r="AX173" s="10">
        <v>0.07241330475791437</v>
      </c>
      <c r="AY173" s="10">
        <v>0.09461312280014816</v>
      </c>
      <c r="AZ173" s="10">
        <v>0.1306687689144091</v>
      </c>
      <c r="BA173" s="10">
        <v>0.09507387654993861</v>
      </c>
    </row>
    <row r="174" spans="1:53" ht="12.75" hidden="1">
      <c r="A174" s="1" t="s">
        <v>87</v>
      </c>
      <c r="B174" s="1" t="s">
        <v>88</v>
      </c>
      <c r="C174" s="10">
        <v>0.04788811757189541</v>
      </c>
      <c r="D174" s="10">
        <v>0.04700803261841071</v>
      </c>
      <c r="E174" s="10">
        <v>0.028872719738748026</v>
      </c>
      <c r="F174" s="10">
        <v>0.051735167275739076</v>
      </c>
      <c r="G174" s="10">
        <v>0.050537251494090246</v>
      </c>
      <c r="H174" s="10">
        <v>0.01957872604224305</v>
      </c>
      <c r="I174" s="10">
        <v>0.020105941846153726</v>
      </c>
      <c r="J174" s="10">
        <v>0.028354980558506056</v>
      </c>
      <c r="K174" s="10">
        <v>0.03757777940820328</v>
      </c>
      <c r="L174" s="10">
        <v>0.029544924580842652</v>
      </c>
      <c r="M174" s="10">
        <v>0.030861134067134928</v>
      </c>
      <c r="N174" s="10">
        <v>0.03068336172422531</v>
      </c>
      <c r="O174" s="10">
        <v>0.02752239521924212</v>
      </c>
      <c r="P174" s="10">
        <v>0.03959564041458294</v>
      </c>
      <c r="Q174" s="10">
        <v>0.010376421917056766</v>
      </c>
      <c r="R174" s="10">
        <v>0.025657516014377598</v>
      </c>
      <c r="S174" s="10">
        <v>0.030055038708522948</v>
      </c>
      <c r="T174" s="10">
        <v>0.0363227240977818</v>
      </c>
      <c r="U174" s="10">
        <v>0.04066016171635098</v>
      </c>
      <c r="V174" s="10">
        <v>0.03723723403854234</v>
      </c>
      <c r="W174" s="10">
        <v>0.030294022374681824</v>
      </c>
      <c r="X174" s="10">
        <v>0.028132747179627285</v>
      </c>
      <c r="Y174" s="10">
        <v>0.019922238212097515</v>
      </c>
      <c r="Z174" s="10">
        <v>0.057830038050504184</v>
      </c>
      <c r="AA174" s="10">
        <v>0.03163007522899573</v>
      </c>
      <c r="AB174" s="10">
        <v>0.04491556141177019</v>
      </c>
      <c r="AC174" s="10">
        <v>0.03318346713095031</v>
      </c>
      <c r="AD174" s="10">
        <v>0.04101786533085958</v>
      </c>
      <c r="AE174" s="10">
        <v>0.045987049051429606</v>
      </c>
      <c r="AF174" s="10">
        <v>0.03808658055565589</v>
      </c>
      <c r="AG174" s="10">
        <v>0.0693700974105219</v>
      </c>
      <c r="AH174" s="10">
        <v>0.07953683941466878</v>
      </c>
      <c r="AI174" s="10">
        <v>0.07318580122855696</v>
      </c>
      <c r="AJ174" s="10">
        <v>0.06134874343995619</v>
      </c>
      <c r="AK174" s="10">
        <v>0.04022194202934549</v>
      </c>
      <c r="AL174" s="10">
        <v>0.02988985671134845</v>
      </c>
      <c r="AM174" s="10">
        <v>0.04320380378895145</v>
      </c>
      <c r="AN174" s="10">
        <v>0.11121839783010082</v>
      </c>
      <c r="AO174" s="10">
        <v>1.2841953758194173</v>
      </c>
      <c r="AP174" s="10">
        <v>0.03681985666330324</v>
      </c>
      <c r="AQ174" s="10">
        <v>0.06494614510283606</v>
      </c>
      <c r="AR174" s="10">
        <v>0.0648234777591948</v>
      </c>
      <c r="AS174" s="10">
        <v>0.04401921650656053</v>
      </c>
      <c r="AT174" s="10">
        <v>0.06950344974980485</v>
      </c>
      <c r="AU174" s="10">
        <v>0.0633476965797494</v>
      </c>
      <c r="AV174" s="10">
        <v>0.07855351847898702</v>
      </c>
      <c r="AW174" s="10">
        <v>0.05505918289626165</v>
      </c>
      <c r="AX174" s="10">
        <v>0.04810062928874376</v>
      </c>
      <c r="AY174" s="10">
        <v>0.06136852667526394</v>
      </c>
      <c r="AZ174" s="10">
        <v>0.0863585617734279</v>
      </c>
      <c r="BA174" s="10">
        <v>0.06294536201639386</v>
      </c>
    </row>
    <row r="175" spans="1:53" ht="12.75" hidden="1">
      <c r="A175" s="1" t="s">
        <v>89</v>
      </c>
      <c r="B175" s="1" t="s">
        <v>90</v>
      </c>
      <c r="C175" s="10">
        <v>0.09838950897086275</v>
      </c>
      <c r="D175" s="10">
        <v>0.07295139002611849</v>
      </c>
      <c r="E175" s="10">
        <v>0.030200573461302997</v>
      </c>
      <c r="F175" s="10">
        <v>0.04975178761049113</v>
      </c>
      <c r="G175" s="10">
        <v>0.0927473655635095</v>
      </c>
      <c r="H175" s="10">
        <v>0.022750934345493686</v>
      </c>
      <c r="I175" s="10">
        <v>0.020107035158688304</v>
      </c>
      <c r="J175" s="10">
        <v>0.03625374189636923</v>
      </c>
      <c r="K175" s="10">
        <v>0.05006312670884308</v>
      </c>
      <c r="L175" s="10">
        <v>0.04406658381096654</v>
      </c>
      <c r="M175" s="10">
        <v>0.043586153063057485</v>
      </c>
      <c r="N175" s="10">
        <v>0.04164711733503653</v>
      </c>
      <c r="O175" s="10">
        <v>0.03871522800636326</v>
      </c>
      <c r="P175" s="10">
        <v>0.056789332318008465</v>
      </c>
      <c r="Q175" s="10">
        <v>0.013224559762835599</v>
      </c>
      <c r="R175" s="10">
        <v>0.03843041273416842</v>
      </c>
      <c r="S175" s="10">
        <v>0.04022657955807647</v>
      </c>
      <c r="T175" s="10">
        <v>0.039302921723581345</v>
      </c>
      <c r="U175" s="10">
        <v>0.047604281994330276</v>
      </c>
      <c r="V175" s="10">
        <v>0.04427691373064062</v>
      </c>
      <c r="W175" s="10">
        <v>0.04509252996168992</v>
      </c>
      <c r="X175" s="10">
        <v>0.03524683691077512</v>
      </c>
      <c r="Y175" s="10">
        <v>0.019892796606443764</v>
      </c>
      <c r="Z175" s="10">
        <v>0.06247828487155881</v>
      </c>
      <c r="AA175" s="10">
        <v>0.03697537098760892</v>
      </c>
      <c r="AB175" s="10">
        <v>0.05076332551205442</v>
      </c>
      <c r="AC175" s="10">
        <v>0.043345976478032615</v>
      </c>
      <c r="AD175" s="10">
        <v>0.04950397600813331</v>
      </c>
      <c r="AE175" s="10">
        <v>0.06618809588869744</v>
      </c>
      <c r="AF175" s="10">
        <v>0.05698881513192273</v>
      </c>
      <c r="AG175" s="10">
        <v>0.05523847625157533</v>
      </c>
      <c r="AH175" s="10">
        <v>0.059959691239003646</v>
      </c>
      <c r="AI175" s="10">
        <v>0.07389347847837903</v>
      </c>
      <c r="AJ175" s="10">
        <v>0.07761963666517904</v>
      </c>
      <c r="AK175" s="10">
        <v>0.06351400733926561</v>
      </c>
      <c r="AL175" s="10">
        <v>0.04632921452881609</v>
      </c>
      <c r="AM175" s="10">
        <v>0.06154312243145758</v>
      </c>
      <c r="AN175" s="10">
        <v>0.038487764560261935</v>
      </c>
      <c r="AO175" s="10">
        <v>0.05670491729805485</v>
      </c>
      <c r="AP175" s="10">
        <v>1.0498111876878429</v>
      </c>
      <c r="AQ175" s="10">
        <v>0.08457512457228662</v>
      </c>
      <c r="AR175" s="10">
        <v>0.08063649293512312</v>
      </c>
      <c r="AS175" s="10">
        <v>0.09175319874054999</v>
      </c>
      <c r="AT175" s="10">
        <v>0.07788894999549577</v>
      </c>
      <c r="AU175" s="10">
        <v>0.09722493634527131</v>
      </c>
      <c r="AV175" s="10">
        <v>0.08658733453506486</v>
      </c>
      <c r="AW175" s="10">
        <v>0.06371546540631588</v>
      </c>
      <c r="AX175" s="10">
        <v>0.07121967998616409</v>
      </c>
      <c r="AY175" s="10">
        <v>0.07170598968430619</v>
      </c>
      <c r="AZ175" s="10">
        <v>0.06404602188943734</v>
      </c>
      <c r="BA175" s="10">
        <v>0.08192876744400397</v>
      </c>
    </row>
    <row r="176" spans="1:53" ht="12.75" hidden="1">
      <c r="A176" s="1" t="s">
        <v>91</v>
      </c>
      <c r="B176" s="1" t="s">
        <v>92</v>
      </c>
      <c r="C176" s="10">
        <v>0.01908424376032274</v>
      </c>
      <c r="D176" s="10">
        <v>0.020086026047880224</v>
      </c>
      <c r="E176" s="10">
        <v>0.01157019856136168</v>
      </c>
      <c r="F176" s="10">
        <v>0.022282570925257213</v>
      </c>
      <c r="G176" s="10">
        <v>0.03411426585424771</v>
      </c>
      <c r="H176" s="10">
        <v>0.015992677738454714</v>
      </c>
      <c r="I176" s="10">
        <v>0.010028249049311919</v>
      </c>
      <c r="J176" s="10">
        <v>0.02260607017719933</v>
      </c>
      <c r="K176" s="10">
        <v>0.01918168235355682</v>
      </c>
      <c r="L176" s="10">
        <v>0.03289846112907453</v>
      </c>
      <c r="M176" s="10">
        <v>0.02535856684951286</v>
      </c>
      <c r="N176" s="10">
        <v>0.02416061076417157</v>
      </c>
      <c r="O176" s="10">
        <v>0.024865113712563836</v>
      </c>
      <c r="P176" s="10">
        <v>0.028317703789756725</v>
      </c>
      <c r="Q176" s="10">
        <v>0.011750090556797611</v>
      </c>
      <c r="R176" s="10">
        <v>0.037758129453917016</v>
      </c>
      <c r="S176" s="10">
        <v>0.026972074530222417</v>
      </c>
      <c r="T176" s="10">
        <v>0.022977043401790284</v>
      </c>
      <c r="U176" s="10">
        <v>0.025164868522098552</v>
      </c>
      <c r="V176" s="10">
        <v>0.028569673887966354</v>
      </c>
      <c r="W176" s="10">
        <v>0.03611155354684082</v>
      </c>
      <c r="X176" s="10">
        <v>0.025210414029282768</v>
      </c>
      <c r="Y176" s="10">
        <v>0.012548121382550187</v>
      </c>
      <c r="Z176" s="10">
        <v>0.033497116911230106</v>
      </c>
      <c r="AA176" s="10">
        <v>0.04629941639977576</v>
      </c>
      <c r="AB176" s="10">
        <v>0.02848419262140715</v>
      </c>
      <c r="AC176" s="10">
        <v>0.026236581296433442</v>
      </c>
      <c r="AD176" s="10">
        <v>0.029940064375347526</v>
      </c>
      <c r="AE176" s="10">
        <v>0.026952722440990947</v>
      </c>
      <c r="AF176" s="10">
        <v>0.015216502347546478</v>
      </c>
      <c r="AG176" s="10">
        <v>0.020651752504974166</v>
      </c>
      <c r="AH176" s="10">
        <v>0.02604430970641549</v>
      </c>
      <c r="AI176" s="10">
        <v>0.031924771615693126</v>
      </c>
      <c r="AJ176" s="10">
        <v>0.027690080688567677</v>
      </c>
      <c r="AK176" s="10">
        <v>0.032001939585507705</v>
      </c>
      <c r="AL176" s="10">
        <v>0.025604810231400776</v>
      </c>
      <c r="AM176" s="10">
        <v>0.03729504042157694</v>
      </c>
      <c r="AN176" s="10">
        <v>0.023870017644893632</v>
      </c>
      <c r="AO176" s="10">
        <v>0.028473136703811533</v>
      </c>
      <c r="AP176" s="10">
        <v>0.016052037713095442</v>
      </c>
      <c r="AQ176" s="10">
        <v>1.0403769267486134</v>
      </c>
      <c r="AR176" s="10">
        <v>0.0355539528016127</v>
      </c>
      <c r="AS176" s="10">
        <v>0.022215226019603157</v>
      </c>
      <c r="AT176" s="10">
        <v>0.03161095976184527</v>
      </c>
      <c r="AU176" s="10">
        <v>0.030523072924633105</v>
      </c>
      <c r="AV176" s="10">
        <v>0.03017424739938511</v>
      </c>
      <c r="AW176" s="10">
        <v>0.037029187980337656</v>
      </c>
      <c r="AX176" s="10">
        <v>0.034707650208726445</v>
      </c>
      <c r="AY176" s="10">
        <v>0.03291784706119551</v>
      </c>
      <c r="AZ176" s="10">
        <v>0.0270530515440244</v>
      </c>
      <c r="BA176" s="10">
        <v>0.022948380586801192</v>
      </c>
    </row>
    <row r="177" spans="1:53" ht="12.75" hidden="1">
      <c r="A177" s="1" t="s">
        <v>156</v>
      </c>
      <c r="B177" s="1" t="s">
        <v>94</v>
      </c>
      <c r="C177" s="10">
        <v>0.0057150563253906906</v>
      </c>
      <c r="D177" s="10">
        <v>0.005310125901578848</v>
      </c>
      <c r="E177" s="10">
        <v>0.005669461064886315</v>
      </c>
      <c r="F177" s="10">
        <v>0.006453599932821264</v>
      </c>
      <c r="G177" s="10">
        <v>0.014196131196578395</v>
      </c>
      <c r="H177" s="10">
        <v>0.004133319590650436</v>
      </c>
      <c r="I177" s="10">
        <v>0.0035479226074551723</v>
      </c>
      <c r="J177" s="10">
        <v>0.013264581363336784</v>
      </c>
      <c r="K177" s="10">
        <v>0.01575452944677877</v>
      </c>
      <c r="L177" s="10">
        <v>0.005613857543011487</v>
      </c>
      <c r="M177" s="10">
        <v>0.0076842179305648016</v>
      </c>
      <c r="N177" s="10">
        <v>0.006423597295815941</v>
      </c>
      <c r="O177" s="10">
        <v>0.0055604972643703765</v>
      </c>
      <c r="P177" s="10">
        <v>0.008885727858705577</v>
      </c>
      <c r="Q177" s="10">
        <v>0.003390005704995719</v>
      </c>
      <c r="R177" s="10">
        <v>0.011931265283019197</v>
      </c>
      <c r="S177" s="10">
        <v>0.006084677815391765</v>
      </c>
      <c r="T177" s="10">
        <v>0.006174192013976665</v>
      </c>
      <c r="U177" s="10">
        <v>0.007046313587990086</v>
      </c>
      <c r="V177" s="10">
        <v>0.006308402975267759</v>
      </c>
      <c r="W177" s="10">
        <v>0.01173181098564256</v>
      </c>
      <c r="X177" s="10">
        <v>0.004856441666470763</v>
      </c>
      <c r="Y177" s="10">
        <v>0.006386989753016216</v>
      </c>
      <c r="Z177" s="10">
        <v>0.010298149579284566</v>
      </c>
      <c r="AA177" s="10">
        <v>0.007315974460070086</v>
      </c>
      <c r="AB177" s="10">
        <v>0.00728258278416278</v>
      </c>
      <c r="AC177" s="10">
        <v>0.005891460479619017</v>
      </c>
      <c r="AD177" s="10">
        <v>0.005854317759320289</v>
      </c>
      <c r="AE177" s="10">
        <v>0.005331085972145928</v>
      </c>
      <c r="AF177" s="10">
        <v>0.00375143061698289</v>
      </c>
      <c r="AG177" s="10">
        <v>0.0038139768551812238</v>
      </c>
      <c r="AH177" s="10">
        <v>0.006177085636896363</v>
      </c>
      <c r="AI177" s="10">
        <v>0.008731153073139044</v>
      </c>
      <c r="AJ177" s="10">
        <v>0.007270745366158724</v>
      </c>
      <c r="AK177" s="10">
        <v>0.008021241870838313</v>
      </c>
      <c r="AL177" s="10">
        <v>0.01119610774111912</v>
      </c>
      <c r="AM177" s="10">
        <v>0.007040260459389532</v>
      </c>
      <c r="AN177" s="10">
        <v>0.004887059230398952</v>
      </c>
      <c r="AO177" s="10">
        <v>0.006289739742344203</v>
      </c>
      <c r="AP177" s="10">
        <v>0.0049200939185726714</v>
      </c>
      <c r="AQ177" s="10">
        <v>0.010286728055459984</v>
      </c>
      <c r="AR177" s="10">
        <v>1.0158389205729594</v>
      </c>
      <c r="AS177" s="10">
        <v>0.011231257591734238</v>
      </c>
      <c r="AT177" s="10">
        <v>0.006681537595760525</v>
      </c>
      <c r="AU177" s="10">
        <v>0.006166677801622476</v>
      </c>
      <c r="AV177" s="10">
        <v>0.006788637879437367</v>
      </c>
      <c r="AW177" s="10">
        <v>0.005759017182486451</v>
      </c>
      <c r="AX177" s="10">
        <v>0.005612721136541228</v>
      </c>
      <c r="AY177" s="10">
        <v>0.008171845448726175</v>
      </c>
      <c r="AZ177" s="10">
        <v>0.005965431695046454</v>
      </c>
      <c r="BA177" s="10">
        <v>0.007354837101768719</v>
      </c>
    </row>
    <row r="178" spans="1:53" ht="12.75" hidden="1">
      <c r="A178" s="1" t="s">
        <v>95</v>
      </c>
      <c r="B178" s="1" t="s">
        <v>96</v>
      </c>
      <c r="C178" s="10">
        <v>0.010102065534425522</v>
      </c>
      <c r="D178" s="10">
        <v>0.011993591325525675</v>
      </c>
      <c r="E178" s="10">
        <v>0.005684115796710355</v>
      </c>
      <c r="F178" s="10">
        <v>0.017987962432388822</v>
      </c>
      <c r="G178" s="10">
        <v>0.012289240865829894</v>
      </c>
      <c r="H178" s="10">
        <v>0.004666114869940604</v>
      </c>
      <c r="I178" s="10">
        <v>0.004115286196250953</v>
      </c>
      <c r="J178" s="10">
        <v>0.007169545048762005</v>
      </c>
      <c r="K178" s="10">
        <v>0.009893864725206269</v>
      </c>
      <c r="L178" s="10">
        <v>0.007854527014244585</v>
      </c>
      <c r="M178" s="10">
        <v>0.009258773646500207</v>
      </c>
      <c r="N178" s="10">
        <v>0.008255246622679558</v>
      </c>
      <c r="O178" s="10">
        <v>0.007760571303336449</v>
      </c>
      <c r="P178" s="10">
        <v>0.011266344506556959</v>
      </c>
      <c r="Q178" s="10">
        <v>0.002308199038132909</v>
      </c>
      <c r="R178" s="10">
        <v>0.0076511838814289305</v>
      </c>
      <c r="S178" s="10">
        <v>0.008000575793681965</v>
      </c>
      <c r="T178" s="10">
        <v>0.008694622026013182</v>
      </c>
      <c r="U178" s="10">
        <v>0.009398050850142657</v>
      </c>
      <c r="V178" s="10">
        <v>0.009282271426687182</v>
      </c>
      <c r="W178" s="10">
        <v>0.0088436974894748</v>
      </c>
      <c r="X178" s="10">
        <v>0.007397098830986129</v>
      </c>
      <c r="Y178" s="10">
        <v>0.009926876438327308</v>
      </c>
      <c r="Z178" s="10">
        <v>0.016192627853885675</v>
      </c>
      <c r="AA178" s="10">
        <v>0.006917265652974039</v>
      </c>
      <c r="AB178" s="10">
        <v>0.010402753105692693</v>
      </c>
      <c r="AC178" s="10">
        <v>0.008697014694139157</v>
      </c>
      <c r="AD178" s="10">
        <v>0.00950534485857333</v>
      </c>
      <c r="AE178" s="10">
        <v>0.010379653716844907</v>
      </c>
      <c r="AF178" s="10">
        <v>0.006846207950145151</v>
      </c>
      <c r="AG178" s="10">
        <v>0.007422994057116329</v>
      </c>
      <c r="AH178" s="10">
        <v>0.012700129370678492</v>
      </c>
      <c r="AI178" s="10">
        <v>0.01437865750050258</v>
      </c>
      <c r="AJ178" s="10">
        <v>0.014599896312196253</v>
      </c>
      <c r="AK178" s="10">
        <v>0.010358108430439295</v>
      </c>
      <c r="AL178" s="10">
        <v>0.007815299090929874</v>
      </c>
      <c r="AM178" s="10">
        <v>0.010494539506408157</v>
      </c>
      <c r="AN178" s="10">
        <v>0.007891193545063159</v>
      </c>
      <c r="AO178" s="10">
        <v>0.01056695793642992</v>
      </c>
      <c r="AP178" s="10">
        <v>0.006658728765009601</v>
      </c>
      <c r="AQ178" s="10">
        <v>0.016391078583872738</v>
      </c>
      <c r="AR178" s="10">
        <v>0.01684369042942366</v>
      </c>
      <c r="AS178" s="10">
        <v>1.0113964466086982</v>
      </c>
      <c r="AT178" s="10">
        <v>0.015155765759974162</v>
      </c>
      <c r="AU178" s="10">
        <v>0.013271215128084365</v>
      </c>
      <c r="AV178" s="10">
        <v>0.014581643262413464</v>
      </c>
      <c r="AW178" s="10">
        <v>0.011552497667765461</v>
      </c>
      <c r="AX178" s="10">
        <v>0.010981445155415936</v>
      </c>
      <c r="AY178" s="10">
        <v>0.01506933122901058</v>
      </c>
      <c r="AZ178" s="10">
        <v>0.010303877878066688</v>
      </c>
      <c r="BA178" s="10">
        <v>0.022287208917580244</v>
      </c>
    </row>
    <row r="179" spans="1:53" ht="12.75" hidden="1">
      <c r="A179" s="1" t="s">
        <v>97</v>
      </c>
      <c r="B179" s="1" t="s">
        <v>98</v>
      </c>
      <c r="C179" s="10">
        <v>0.036220161848681584</v>
      </c>
      <c r="D179" s="10">
        <v>0.0437087411165604</v>
      </c>
      <c r="E179" s="10">
        <v>0.020918312045897544</v>
      </c>
      <c r="F179" s="10">
        <v>0.044662153546298274</v>
      </c>
      <c r="G179" s="10">
        <v>0.04567736559254744</v>
      </c>
      <c r="H179" s="10">
        <v>0.01728946018094413</v>
      </c>
      <c r="I179" s="10">
        <v>0.014950967093468754</v>
      </c>
      <c r="J179" s="10">
        <v>0.026629041731151097</v>
      </c>
      <c r="K179" s="10">
        <v>0.03669341510686477</v>
      </c>
      <c r="L179" s="10">
        <v>0.02882562102263924</v>
      </c>
      <c r="M179" s="10">
        <v>0.03440248701136498</v>
      </c>
      <c r="N179" s="10">
        <v>0.030637364167569202</v>
      </c>
      <c r="O179" s="10">
        <v>0.028816782425800665</v>
      </c>
      <c r="P179" s="10">
        <v>0.041666683490896986</v>
      </c>
      <c r="Q179" s="10">
        <v>0.008540123126855415</v>
      </c>
      <c r="R179" s="10">
        <v>0.028423424693899333</v>
      </c>
      <c r="S179" s="10">
        <v>0.0297166381919339</v>
      </c>
      <c r="T179" s="10">
        <v>0.03229377515622974</v>
      </c>
      <c r="U179" s="10">
        <v>0.03492568571783088</v>
      </c>
      <c r="V179" s="10">
        <v>0.03450120340725014</v>
      </c>
      <c r="W179" s="10">
        <v>0.032871429715389054</v>
      </c>
      <c r="X179" s="10">
        <v>0.02749182260828468</v>
      </c>
      <c r="Y179" s="10">
        <v>0.018269025446034134</v>
      </c>
      <c r="Z179" s="10">
        <v>0.06020292319768268</v>
      </c>
      <c r="AA179" s="10">
        <v>0.025684824799475297</v>
      </c>
      <c r="AB179" s="10">
        <v>0.038645527334063484</v>
      </c>
      <c r="AC179" s="10">
        <v>0.03231759506568029</v>
      </c>
      <c r="AD179" s="10">
        <v>0.03515847137048426</v>
      </c>
      <c r="AE179" s="10">
        <v>0.037851758794570846</v>
      </c>
      <c r="AF179" s="10">
        <v>0.02535027557568889</v>
      </c>
      <c r="AG179" s="10">
        <v>0.02755935507797759</v>
      </c>
      <c r="AH179" s="10">
        <v>0.04718735654522276</v>
      </c>
      <c r="AI179" s="10">
        <v>0.05335149364132362</v>
      </c>
      <c r="AJ179" s="10">
        <v>0.054222808896058725</v>
      </c>
      <c r="AK179" s="10">
        <v>0.038408671144108765</v>
      </c>
      <c r="AL179" s="10">
        <v>0.028696902391303132</v>
      </c>
      <c r="AM179" s="10">
        <v>0.03899792036810698</v>
      </c>
      <c r="AN179" s="10">
        <v>0.029277957353192798</v>
      </c>
      <c r="AO179" s="10">
        <v>0.03928064372512577</v>
      </c>
      <c r="AP179" s="10">
        <v>0.024724416350747833</v>
      </c>
      <c r="AQ179" s="10">
        <v>0.0611294692208784</v>
      </c>
      <c r="AR179" s="10">
        <v>0.06257837028876856</v>
      </c>
      <c r="AS179" s="10">
        <v>0.04056155635036909</v>
      </c>
      <c r="AT179" s="10">
        <v>1.0754903669105045</v>
      </c>
      <c r="AU179" s="10">
        <v>0.06912452123557355</v>
      </c>
      <c r="AV179" s="10">
        <v>0.05427763422267946</v>
      </c>
      <c r="AW179" s="10">
        <v>0.042715524198992605</v>
      </c>
      <c r="AX179" s="10">
        <v>0.04058975806102383</v>
      </c>
      <c r="AY179" s="10">
        <v>0.05594628913658205</v>
      </c>
      <c r="AZ179" s="10">
        <v>0.03720103836566277</v>
      </c>
      <c r="BA179" s="10">
        <v>0.08291579544526723</v>
      </c>
    </row>
    <row r="180" spans="1:53" ht="12.75" hidden="1">
      <c r="A180" s="1" t="s">
        <v>99</v>
      </c>
      <c r="B180" s="1" t="s">
        <v>100</v>
      </c>
      <c r="C180" s="10">
        <v>0.026217098251028546</v>
      </c>
      <c r="D180" s="10">
        <v>0.03165327995024769</v>
      </c>
      <c r="E180" s="10">
        <v>0.015136725262100395</v>
      </c>
      <c r="F180" s="10">
        <v>0.032347987209565776</v>
      </c>
      <c r="G180" s="10">
        <v>0.033081583672126436</v>
      </c>
      <c r="H180" s="10">
        <v>0.01252094992723581</v>
      </c>
      <c r="I180" s="10">
        <v>0.010827406818748591</v>
      </c>
      <c r="J180" s="10">
        <v>0.019282918671257736</v>
      </c>
      <c r="K180" s="10">
        <v>0.026573558378312323</v>
      </c>
      <c r="L180" s="10">
        <v>0.020872890552217728</v>
      </c>
      <c r="M180" s="10">
        <v>0.024915076467772575</v>
      </c>
      <c r="N180" s="10">
        <v>0.022185150026408407</v>
      </c>
      <c r="O180" s="10">
        <v>0.020867837331685374</v>
      </c>
      <c r="P180" s="10">
        <v>0.03017550333740865</v>
      </c>
      <c r="Q180" s="10">
        <v>0.006182916570222928</v>
      </c>
      <c r="R180" s="10">
        <v>0.020582254118496953</v>
      </c>
      <c r="S180" s="10">
        <v>0.021519324743069064</v>
      </c>
      <c r="T180" s="10">
        <v>0.023386691413466557</v>
      </c>
      <c r="U180" s="10">
        <v>0.025293430626999756</v>
      </c>
      <c r="V180" s="10">
        <v>0.024986470325403517</v>
      </c>
      <c r="W180" s="10">
        <v>0.023805113937601402</v>
      </c>
      <c r="X180" s="10">
        <v>0.019909934358682338</v>
      </c>
      <c r="Y180" s="10">
        <v>0.01318131562858606</v>
      </c>
      <c r="Z180" s="10">
        <v>0.04360382336929615</v>
      </c>
      <c r="AA180" s="10">
        <v>0.01859670963006366</v>
      </c>
      <c r="AB180" s="10">
        <v>0.02798715968922149</v>
      </c>
      <c r="AC180" s="10">
        <v>0.023404429397774824</v>
      </c>
      <c r="AD180" s="10">
        <v>0.025461598993378826</v>
      </c>
      <c r="AE180" s="10">
        <v>0.02741292976189722</v>
      </c>
      <c r="AF180" s="10">
        <v>0.018359669861224306</v>
      </c>
      <c r="AG180" s="10">
        <v>0.01995624417809805</v>
      </c>
      <c r="AH180" s="10">
        <v>0.03417378099352921</v>
      </c>
      <c r="AI180" s="10">
        <v>0.03863864162637952</v>
      </c>
      <c r="AJ180" s="10">
        <v>0.03926847539777921</v>
      </c>
      <c r="AK180" s="10">
        <v>0.02781344247194601</v>
      </c>
      <c r="AL180" s="10">
        <v>0.020779036105696803</v>
      </c>
      <c r="AM180" s="10">
        <v>0.028237234801482797</v>
      </c>
      <c r="AN180" s="10">
        <v>0.021200874775854528</v>
      </c>
      <c r="AO180" s="10">
        <v>0.028447830344422</v>
      </c>
      <c r="AP180" s="10">
        <v>0.01790377798453699</v>
      </c>
      <c r="AQ180" s="10">
        <v>0.04413703495331524</v>
      </c>
      <c r="AR180" s="10">
        <v>0.045305309780451525</v>
      </c>
      <c r="AS180" s="10">
        <v>0.029374510540832954</v>
      </c>
      <c r="AT180" s="10">
        <v>0.04079584749077268</v>
      </c>
      <c r="AU180" s="10">
        <v>1.0366582470406398</v>
      </c>
      <c r="AV180" s="10">
        <v>0.03925122532244417</v>
      </c>
      <c r="AW180" s="10">
        <v>0.030784722533686103</v>
      </c>
      <c r="AX180" s="10">
        <v>0.029393700324704536</v>
      </c>
      <c r="AY180" s="10">
        <v>0.040480224939773324</v>
      </c>
      <c r="AZ180" s="10">
        <v>0.02684267301606366</v>
      </c>
      <c r="BA180" s="10">
        <v>0.060060631736350054</v>
      </c>
    </row>
    <row r="181" spans="1:53" ht="12.75" hidden="1">
      <c r="A181" s="1" t="s">
        <v>101</v>
      </c>
      <c r="B181" s="1" t="s">
        <v>102</v>
      </c>
      <c r="C181" s="10">
        <v>0.018063674830767977</v>
      </c>
      <c r="D181" s="10">
        <v>0.021809221204384784</v>
      </c>
      <c r="E181" s="10">
        <v>0.010429257575314415</v>
      </c>
      <c r="F181" s="10">
        <v>0.022287876149598554</v>
      </c>
      <c r="G181" s="10">
        <v>0.02279332959874312</v>
      </c>
      <c r="H181" s="10">
        <v>0.008626979457546174</v>
      </c>
      <c r="I181" s="10">
        <v>0.0074601293498900816</v>
      </c>
      <c r="J181" s="10">
        <v>0.013285998762818527</v>
      </c>
      <c r="K181" s="10">
        <v>0.01830928868599406</v>
      </c>
      <c r="L181" s="10">
        <v>0.014381497747119242</v>
      </c>
      <c r="M181" s="10">
        <v>0.017166575932879034</v>
      </c>
      <c r="N181" s="10">
        <v>0.015285649844860569</v>
      </c>
      <c r="O181" s="10">
        <v>0.014378016112676287</v>
      </c>
      <c r="P181" s="10">
        <v>0.02079103094449625</v>
      </c>
      <c r="Q181" s="10">
        <v>0.004260055320602323</v>
      </c>
      <c r="R181" s="10">
        <v>0.014181248349992012</v>
      </c>
      <c r="S181" s="10">
        <v>0.014826893201588316</v>
      </c>
      <c r="T181" s="10">
        <v>0.016113515030461673</v>
      </c>
      <c r="U181" s="10">
        <v>0.017427264197215617</v>
      </c>
      <c r="V181" s="10">
        <v>0.017215767080097782</v>
      </c>
      <c r="W181" s="10">
        <v>0.01640180813702934</v>
      </c>
      <c r="X181" s="10">
        <v>0.013718015507811817</v>
      </c>
      <c r="Y181" s="10">
        <v>0.009953672671217379</v>
      </c>
      <c r="Z181" s="10">
        <v>0.030043189516190963</v>
      </c>
      <c r="AA181" s="10">
        <v>0.01281320521917419</v>
      </c>
      <c r="AB181" s="10">
        <v>0.01928325614949653</v>
      </c>
      <c r="AC181" s="10">
        <v>0.016125736110801356</v>
      </c>
      <c r="AD181" s="10">
        <v>0.01754314321589323</v>
      </c>
      <c r="AE181" s="10">
        <v>0.018887807544735194</v>
      </c>
      <c r="AF181" s="10">
        <v>0.012651407141039735</v>
      </c>
      <c r="AG181" s="10">
        <v>0.013749932511101716</v>
      </c>
      <c r="AH181" s="10">
        <v>0.023545865477490203</v>
      </c>
      <c r="AI181" s="10">
        <v>0.026622245448179056</v>
      </c>
      <c r="AJ181" s="10">
        <v>0.02705622394790772</v>
      </c>
      <c r="AK181" s="10">
        <v>0.019163562032530994</v>
      </c>
      <c r="AL181" s="10">
        <v>0.01431683081529717</v>
      </c>
      <c r="AM181" s="10">
        <v>0.019455556888752782</v>
      </c>
      <c r="AN181" s="10">
        <v>0.014607479568849412</v>
      </c>
      <c r="AO181" s="10">
        <v>0.019600654075181672</v>
      </c>
      <c r="AP181" s="10">
        <v>0.012335766664006343</v>
      </c>
      <c r="AQ181" s="10">
        <v>0.030410570258020884</v>
      </c>
      <c r="AR181" s="10">
        <v>0.031215577076803374</v>
      </c>
      <c r="AS181" s="10">
        <v>0.02023914178433664</v>
      </c>
      <c r="AT181" s="10">
        <v>0.02810848062529471</v>
      </c>
      <c r="AU181" s="10">
        <v>0.024567966006567993</v>
      </c>
      <c r="AV181" s="10">
        <v>1.0270442305117888</v>
      </c>
      <c r="AW181" s="10">
        <v>0.02121078162167894</v>
      </c>
      <c r="AX181" s="10">
        <v>0.020252364313881513</v>
      </c>
      <c r="AY181" s="10">
        <v>0.027891017890950172</v>
      </c>
      <c r="AZ181" s="10">
        <v>0.018494700091289177</v>
      </c>
      <c r="BA181" s="10">
        <v>0.04138197874952281</v>
      </c>
    </row>
    <row r="182" spans="1:53" ht="12.75" hidden="1">
      <c r="A182" s="1" t="s">
        <v>103</v>
      </c>
      <c r="B182" s="1" t="s">
        <v>104</v>
      </c>
      <c r="C182" s="10">
        <v>0.0161847553313309</v>
      </c>
      <c r="D182" s="10">
        <v>0.01756659265004579</v>
      </c>
      <c r="E182" s="10">
        <v>0.011422351821969507</v>
      </c>
      <c r="F182" s="10">
        <v>0.016758437541378738</v>
      </c>
      <c r="G182" s="10">
        <v>0.01805553153514031</v>
      </c>
      <c r="H182" s="10">
        <v>0.008829978906768721</v>
      </c>
      <c r="I182" s="10">
        <v>0.00727688482401833</v>
      </c>
      <c r="J182" s="10">
        <v>0.011381827900126252</v>
      </c>
      <c r="K182" s="10">
        <v>0.01568503958678677</v>
      </c>
      <c r="L182" s="10">
        <v>0.013065561173808884</v>
      </c>
      <c r="M182" s="10">
        <v>0.014379240455307299</v>
      </c>
      <c r="N182" s="10">
        <v>0.015972508865455058</v>
      </c>
      <c r="O182" s="10">
        <v>0.013492656884654198</v>
      </c>
      <c r="P182" s="10">
        <v>0.021423671629351035</v>
      </c>
      <c r="Q182" s="10">
        <v>0.004827412741236102</v>
      </c>
      <c r="R182" s="10">
        <v>0.011864039630008198</v>
      </c>
      <c r="S182" s="10">
        <v>0.014341303548220902</v>
      </c>
      <c r="T182" s="10">
        <v>0.013906527806633305</v>
      </c>
      <c r="U182" s="10">
        <v>0.01676450687594562</v>
      </c>
      <c r="V182" s="10">
        <v>0.015206145657408835</v>
      </c>
      <c r="W182" s="10">
        <v>0.013788861244976061</v>
      </c>
      <c r="X182" s="10">
        <v>0.01122400734007837</v>
      </c>
      <c r="Y182" s="10">
        <v>0.006814735670857445</v>
      </c>
      <c r="Z182" s="10">
        <v>0.02471645043931564</v>
      </c>
      <c r="AA182" s="10">
        <v>0.012417186035923924</v>
      </c>
      <c r="AB182" s="10">
        <v>0.01884861426560333</v>
      </c>
      <c r="AC182" s="10">
        <v>0.015723521562147475</v>
      </c>
      <c r="AD182" s="10">
        <v>0.015209109340416705</v>
      </c>
      <c r="AE182" s="10">
        <v>0.016108774292242944</v>
      </c>
      <c r="AF182" s="10">
        <v>0.010162079730034116</v>
      </c>
      <c r="AG182" s="10">
        <v>0.011211685510850807</v>
      </c>
      <c r="AH182" s="10">
        <v>0.01845895489557325</v>
      </c>
      <c r="AI182" s="10">
        <v>0.022636732058044447</v>
      </c>
      <c r="AJ182" s="10">
        <v>0.024088317558846044</v>
      </c>
      <c r="AK182" s="10">
        <v>0.023601177944605655</v>
      </c>
      <c r="AL182" s="10">
        <v>0.02160295920368374</v>
      </c>
      <c r="AM182" s="10">
        <v>0.0468760887044165</v>
      </c>
      <c r="AN182" s="10">
        <v>0.020343264801681128</v>
      </c>
      <c r="AO182" s="10">
        <v>0.018141664879651</v>
      </c>
      <c r="AP182" s="10">
        <v>0.01220612555523011</v>
      </c>
      <c r="AQ182" s="10">
        <v>0.030664787870251925</v>
      </c>
      <c r="AR182" s="10">
        <v>0.032037886659881804</v>
      </c>
      <c r="AS182" s="10">
        <v>0.02075715362520781</v>
      </c>
      <c r="AT182" s="10">
        <v>0.024140521623132166</v>
      </c>
      <c r="AU182" s="10">
        <v>0.01899404716139399</v>
      </c>
      <c r="AV182" s="10">
        <v>0.02370881681423772</v>
      </c>
      <c r="AW182" s="10">
        <v>1.0454697344712596</v>
      </c>
      <c r="AX182" s="10">
        <v>0.021947683003228004</v>
      </c>
      <c r="AY182" s="10">
        <v>0.029087609389781846</v>
      </c>
      <c r="AZ182" s="10">
        <v>0.021715527883407613</v>
      </c>
      <c r="BA182" s="10">
        <v>0.029236729740372405</v>
      </c>
    </row>
    <row r="183" spans="1:53" ht="12.75" hidden="1">
      <c r="A183" s="1" t="s">
        <v>105</v>
      </c>
      <c r="B183" s="1" t="s">
        <v>106</v>
      </c>
      <c r="C183" s="10">
        <v>0.0348943174863755</v>
      </c>
      <c r="D183" s="10">
        <v>0.04177418903415601</v>
      </c>
      <c r="E183" s="10">
        <v>0.02004040130845872</v>
      </c>
      <c r="F183" s="10">
        <v>0.04244554026476048</v>
      </c>
      <c r="G183" s="10">
        <v>0.043582797806411486</v>
      </c>
      <c r="H183" s="10">
        <v>0.018759802503690384</v>
      </c>
      <c r="I183" s="10">
        <v>0.014502470929028346</v>
      </c>
      <c r="J183" s="10">
        <v>0.025552903942877465</v>
      </c>
      <c r="K183" s="10">
        <v>0.03519084883319234</v>
      </c>
      <c r="L183" s="10">
        <v>0.02782658091721352</v>
      </c>
      <c r="M183" s="10">
        <v>0.03304896817136918</v>
      </c>
      <c r="N183" s="10">
        <v>0.029842999202120076</v>
      </c>
      <c r="O183" s="10">
        <v>0.027899279463073717</v>
      </c>
      <c r="P183" s="10">
        <v>0.04050778951108369</v>
      </c>
      <c r="Q183" s="10">
        <v>0.008542145152325898</v>
      </c>
      <c r="R183" s="10">
        <v>0.027247011598659086</v>
      </c>
      <c r="S183" s="10">
        <v>0.02882668317190698</v>
      </c>
      <c r="T183" s="10">
        <v>0.031089377172494027</v>
      </c>
      <c r="U183" s="10">
        <v>0.033805377281629904</v>
      </c>
      <c r="V183" s="10">
        <v>0.03318694694504971</v>
      </c>
      <c r="W183" s="10">
        <v>0.03146422547093215</v>
      </c>
      <c r="X183" s="10">
        <v>0.026309781615720795</v>
      </c>
      <c r="Y183" s="10">
        <v>0.017291800604360662</v>
      </c>
      <c r="Z183" s="10">
        <v>0.057524557446343286</v>
      </c>
      <c r="AA183" s="10">
        <v>0.0248968343806393</v>
      </c>
      <c r="AB183" s="10">
        <v>0.03741670349127989</v>
      </c>
      <c r="AC183" s="10">
        <v>0.03133133840459554</v>
      </c>
      <c r="AD183" s="10">
        <v>0.0338403100702732</v>
      </c>
      <c r="AE183" s="10">
        <v>0.03652432168648331</v>
      </c>
      <c r="AF183" s="10">
        <v>0.02897780038259464</v>
      </c>
      <c r="AG183" s="10">
        <v>0.02632638662171782</v>
      </c>
      <c r="AH183" s="10">
        <v>0.04505570728182424</v>
      </c>
      <c r="AI183" s="10">
        <v>0.05097815017352221</v>
      </c>
      <c r="AJ183" s="10">
        <v>0.05180645806092467</v>
      </c>
      <c r="AK183" s="10">
        <v>0.03773157275839798</v>
      </c>
      <c r="AL183" s="10">
        <v>0.02793363308454008</v>
      </c>
      <c r="AM183" s="10">
        <v>0.037737230749007235</v>
      </c>
      <c r="AN183" s="10">
        <v>0.029607983815170335</v>
      </c>
      <c r="AO183" s="10">
        <v>0.037763144799386965</v>
      </c>
      <c r="AP183" s="10">
        <v>0.024118245953767718</v>
      </c>
      <c r="AQ183" s="10">
        <v>0.05911615891365737</v>
      </c>
      <c r="AR183" s="10">
        <v>0.06153772587953075</v>
      </c>
      <c r="AS183" s="10">
        <v>0.03957373904225037</v>
      </c>
      <c r="AT183" s="10">
        <v>0.05469718801416167</v>
      </c>
      <c r="AU183" s="10">
        <v>0.04734748401731335</v>
      </c>
      <c r="AV183" s="10">
        <v>0.05301134729396637</v>
      </c>
      <c r="AW183" s="10">
        <v>0.0419334189420103</v>
      </c>
      <c r="AX183" s="10">
        <v>1.0395962050245238</v>
      </c>
      <c r="AY183" s="10">
        <v>0.05476721369933624</v>
      </c>
      <c r="AZ183" s="10">
        <v>0.03630610769066794</v>
      </c>
      <c r="BA183" s="10">
        <v>0.0784591878160859</v>
      </c>
    </row>
    <row r="184" spans="1:53" ht="12.75" hidden="1">
      <c r="A184" s="1" t="s">
        <v>107</v>
      </c>
      <c r="B184" s="1" t="s">
        <v>108</v>
      </c>
      <c r="C184" s="10">
        <v>0.02081948589311383</v>
      </c>
      <c r="D184" s="10">
        <v>0.01933061520686257</v>
      </c>
      <c r="E184" s="10">
        <v>0.013261413023376963</v>
      </c>
      <c r="F184" s="10">
        <v>0.018255166889579205</v>
      </c>
      <c r="G184" s="10">
        <v>0.02165326942842535</v>
      </c>
      <c r="H184" s="10">
        <v>0.011666861128197778</v>
      </c>
      <c r="I184" s="10">
        <v>0.011151578684225866</v>
      </c>
      <c r="J184" s="10">
        <v>0.01655035802138755</v>
      </c>
      <c r="K184" s="10">
        <v>0.02179176985263052</v>
      </c>
      <c r="L184" s="10">
        <v>0.018859966492909674</v>
      </c>
      <c r="M184" s="10">
        <v>0.026857677481582274</v>
      </c>
      <c r="N184" s="10">
        <v>0.01998696737271833</v>
      </c>
      <c r="O184" s="10">
        <v>0.018772422134288477</v>
      </c>
      <c r="P184" s="10">
        <v>0.03204643321691968</v>
      </c>
      <c r="Q184" s="10">
        <v>0.00894967152838279</v>
      </c>
      <c r="R184" s="10">
        <v>0.016584067589179293</v>
      </c>
      <c r="S184" s="10">
        <v>0.020754744924458533</v>
      </c>
      <c r="T184" s="10">
        <v>0.024788716086288614</v>
      </c>
      <c r="U184" s="10">
        <v>0.02464832667229858</v>
      </c>
      <c r="V184" s="10">
        <v>0.019758151414536334</v>
      </c>
      <c r="W184" s="10">
        <v>0.02020051417524776</v>
      </c>
      <c r="X184" s="10">
        <v>0.015398303802130775</v>
      </c>
      <c r="Y184" s="10">
        <v>0.008874350725936288</v>
      </c>
      <c r="Z184" s="10">
        <v>0.029087290943572024</v>
      </c>
      <c r="AA184" s="10">
        <v>0.01892921441663402</v>
      </c>
      <c r="AB184" s="10">
        <v>0.021802514001621122</v>
      </c>
      <c r="AC184" s="10">
        <v>0.018383048150983988</v>
      </c>
      <c r="AD184" s="10">
        <v>0.030310109909837228</v>
      </c>
      <c r="AE184" s="10">
        <v>0.029057098574625646</v>
      </c>
      <c r="AF184" s="10">
        <v>0.02757320692336581</v>
      </c>
      <c r="AG184" s="10">
        <v>0.031492921443811536</v>
      </c>
      <c r="AH184" s="10">
        <v>0.063538704012746</v>
      </c>
      <c r="AI184" s="10">
        <v>0.04608871197987693</v>
      </c>
      <c r="AJ184" s="10">
        <v>0.05239659596443172</v>
      </c>
      <c r="AK184" s="10">
        <v>0.05324467078951537</v>
      </c>
      <c r="AL184" s="10">
        <v>0.026478367327854527</v>
      </c>
      <c r="AM184" s="10">
        <v>0.03441134493487057</v>
      </c>
      <c r="AN184" s="10">
        <v>0.022990062061725366</v>
      </c>
      <c r="AO184" s="10">
        <v>0.03298666777120774</v>
      </c>
      <c r="AP184" s="10">
        <v>0.024539135703633034</v>
      </c>
      <c r="AQ184" s="10">
        <v>0.03706782203749535</v>
      </c>
      <c r="AR184" s="10">
        <v>0.05555059154002912</v>
      </c>
      <c r="AS184" s="10">
        <v>0.032727885003191265</v>
      </c>
      <c r="AT184" s="10">
        <v>0.04338068136441508</v>
      </c>
      <c r="AU184" s="10">
        <v>0.03911259391604511</v>
      </c>
      <c r="AV184" s="10">
        <v>0.04265651706358868</v>
      </c>
      <c r="AW184" s="10">
        <v>0.03511020948418094</v>
      </c>
      <c r="AX184" s="10">
        <v>0.024319636626412566</v>
      </c>
      <c r="AY184" s="10">
        <v>1.0491097160533756</v>
      </c>
      <c r="AZ184" s="10">
        <v>0.03540001199985892</v>
      </c>
      <c r="BA184" s="10">
        <v>0.024227944107003057</v>
      </c>
    </row>
    <row r="185" spans="1:53" ht="12.75" hidden="1">
      <c r="A185" s="1" t="s">
        <v>109</v>
      </c>
      <c r="B185" s="1" t="s">
        <v>110</v>
      </c>
      <c r="C185" s="10">
        <v>0.22118823123963885</v>
      </c>
      <c r="D185" s="10">
        <v>0.11053188398784605</v>
      </c>
      <c r="E185" s="10">
        <v>0.17030515244676947</v>
      </c>
      <c r="F185" s="10">
        <v>0.06775761777591224</v>
      </c>
      <c r="G185" s="10">
        <v>0.06727200834575811</v>
      </c>
      <c r="H185" s="10">
        <v>0.025827166130018248</v>
      </c>
      <c r="I185" s="10">
        <v>0.02805602025985588</v>
      </c>
      <c r="J185" s="10">
        <v>0.063501985719718</v>
      </c>
      <c r="K185" s="10">
        <v>0.07675203289893932</v>
      </c>
      <c r="L185" s="10">
        <v>0.06347583105004584</v>
      </c>
      <c r="M185" s="10">
        <v>0.05412670149655095</v>
      </c>
      <c r="N185" s="10">
        <v>0.0758135364807506</v>
      </c>
      <c r="O185" s="10">
        <v>0.06005848840702662</v>
      </c>
      <c r="P185" s="10">
        <v>0.06808706101502701</v>
      </c>
      <c r="Q185" s="10">
        <v>0.024095343418191514</v>
      </c>
      <c r="R185" s="10">
        <v>0.049964875045042455</v>
      </c>
      <c r="S185" s="10">
        <v>0.06034620898183262</v>
      </c>
      <c r="T185" s="10">
        <v>0.0644343039690368</v>
      </c>
      <c r="U185" s="10">
        <v>0.059507691346992214</v>
      </c>
      <c r="V185" s="10">
        <v>0.05269867445935161</v>
      </c>
      <c r="W185" s="10">
        <v>0.04808175786839415</v>
      </c>
      <c r="X185" s="10">
        <v>0.042151438482422234</v>
      </c>
      <c r="Y185" s="10">
        <v>0.02286710400374068</v>
      </c>
      <c r="Z185" s="10">
        <v>0.08178473440726508</v>
      </c>
      <c r="AA185" s="10">
        <v>0.05002799812935963</v>
      </c>
      <c r="AB185" s="10">
        <v>0.06888427709780205</v>
      </c>
      <c r="AC185" s="10">
        <v>0.054520714490215304</v>
      </c>
      <c r="AD185" s="10">
        <v>0.05834188626863733</v>
      </c>
      <c r="AE185" s="10">
        <v>0.06317258688655474</v>
      </c>
      <c r="AF185" s="10">
        <v>0.0374717146252903</v>
      </c>
      <c r="AG185" s="10">
        <v>0.07019546530478941</v>
      </c>
      <c r="AH185" s="10">
        <v>0.08307751722724403</v>
      </c>
      <c r="AI185" s="10">
        <v>0.09001854227627254</v>
      </c>
      <c r="AJ185" s="10">
        <v>0.10732465609180473</v>
      </c>
      <c r="AK185" s="10">
        <v>0.0663599692515079</v>
      </c>
      <c r="AL185" s="10">
        <v>0.06311737031648987</v>
      </c>
      <c r="AM185" s="10">
        <v>0.06411594259109081</v>
      </c>
      <c r="AN185" s="10">
        <v>0.061233247463211904</v>
      </c>
      <c r="AO185" s="10">
        <v>0.060641634832038147</v>
      </c>
      <c r="AP185" s="10">
        <v>0.06056168104428824</v>
      </c>
      <c r="AQ185" s="10">
        <v>0.09274465088183484</v>
      </c>
      <c r="AR185" s="10">
        <v>0.0928119607061972</v>
      </c>
      <c r="AS185" s="10">
        <v>0.07983073485530551</v>
      </c>
      <c r="AT185" s="10">
        <v>0.08571507281736414</v>
      </c>
      <c r="AU185" s="10">
        <v>0.08330452468834144</v>
      </c>
      <c r="AV185" s="10">
        <v>0.08536856808700506</v>
      </c>
      <c r="AW185" s="10">
        <v>0.08172664658992664</v>
      </c>
      <c r="AX185" s="10">
        <v>0.0775934356959299</v>
      </c>
      <c r="AY185" s="10">
        <v>0.09341062193503531</v>
      </c>
      <c r="AZ185" s="10">
        <v>1.0933990652227434</v>
      </c>
      <c r="BA185" s="10">
        <v>0.09379182840911533</v>
      </c>
    </row>
    <row r="186" spans="1:53" ht="12.75" hidden="1">
      <c r="A186" s="1" t="s">
        <v>115</v>
      </c>
      <c r="C186" s="10">
        <v>0.6351606883625748</v>
      </c>
      <c r="D186" s="10">
        <v>0.7668628652067242</v>
      </c>
      <c r="E186" s="10">
        <v>0.3667168938752718</v>
      </c>
      <c r="F186" s="10">
        <v>0.7836935127809994</v>
      </c>
      <c r="G186" s="10">
        <v>0.8014663276684</v>
      </c>
      <c r="H186" s="10">
        <v>0.30334459971784306</v>
      </c>
      <c r="I186" s="10">
        <v>0.26231519224666816</v>
      </c>
      <c r="J186" s="10">
        <v>0.46716657120635896</v>
      </c>
      <c r="K186" s="10">
        <v>0.6437966349352402</v>
      </c>
      <c r="L186" s="10">
        <v>0.5056867622899003</v>
      </c>
      <c r="M186" s="10">
        <v>0.6036166538479728</v>
      </c>
      <c r="N186" s="10">
        <v>0.5374788249710415</v>
      </c>
      <c r="O186" s="10">
        <v>0.5055643380990464</v>
      </c>
      <c r="P186" s="10">
        <v>0.7310608248054072</v>
      </c>
      <c r="Q186" s="10">
        <v>0.1497932954712814</v>
      </c>
      <c r="R186" s="10">
        <v>0.49864552395331024</v>
      </c>
      <c r="S186" s="10">
        <v>0.5213478999836121</v>
      </c>
      <c r="T186" s="10">
        <v>0.5665885245733548</v>
      </c>
      <c r="U186" s="10">
        <v>0.6127830263382577</v>
      </c>
      <c r="V186" s="10">
        <v>0.6053463102471963</v>
      </c>
      <c r="W186" s="10">
        <v>0.5767256318902935</v>
      </c>
      <c r="X186" s="10">
        <v>0.48235725752118636</v>
      </c>
      <c r="Y186" s="10">
        <v>0.31934187824697363</v>
      </c>
      <c r="Z186" s="10">
        <v>1.056388247143871</v>
      </c>
      <c r="AA186" s="10">
        <v>0.45054180964995677</v>
      </c>
      <c r="AB186" s="10">
        <v>0.6780439026188398</v>
      </c>
      <c r="AC186" s="10">
        <v>0.5670182620767782</v>
      </c>
      <c r="AD186" s="10">
        <v>0.6168572352340423</v>
      </c>
      <c r="AE186" s="10">
        <v>0.6641320549685202</v>
      </c>
      <c r="AF186" s="10">
        <v>0.4447990533563178</v>
      </c>
      <c r="AG186" s="10">
        <v>0.483479203820911</v>
      </c>
      <c r="AH186" s="10">
        <v>0.8279269525434857</v>
      </c>
      <c r="AI186" s="10">
        <v>0.9360969690224086</v>
      </c>
      <c r="AJ186" s="10">
        <v>0.9513559289227648</v>
      </c>
      <c r="AK186" s="10">
        <v>0.6738352618966043</v>
      </c>
      <c r="AL186" s="10">
        <v>0.5034129540200001</v>
      </c>
      <c r="AM186" s="10">
        <v>0.6841024632916226</v>
      </c>
      <c r="AN186" s="10">
        <v>0.5136328241796714</v>
      </c>
      <c r="AO186" s="10">
        <v>0.6892045538774165</v>
      </c>
      <c r="AP186" s="10">
        <v>0.43375417981379166</v>
      </c>
      <c r="AQ186" s="10">
        <v>1.0693063448492872</v>
      </c>
      <c r="AR186" s="10">
        <v>1.0976100966129467</v>
      </c>
      <c r="AS186" s="10">
        <v>0.711655201380164</v>
      </c>
      <c r="AT186" s="10">
        <v>0.9883595173882103</v>
      </c>
      <c r="AU186" s="10">
        <v>0.8638668064232108</v>
      </c>
      <c r="AV186" s="10">
        <v>0.9509380121436022</v>
      </c>
      <c r="AW186" s="10">
        <v>0.7458203561811244</v>
      </c>
      <c r="AX186" s="10">
        <v>0.7121201115786088</v>
      </c>
      <c r="AY186" s="10">
        <v>0.9807129412896475</v>
      </c>
      <c r="AZ186" s="10">
        <v>0.6503164655028609</v>
      </c>
      <c r="BA186" s="10">
        <v>1.4550867465288717</v>
      </c>
    </row>
    <row r="187" spans="3:53" ht="12.75" hidden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</row>
    <row r="188" spans="1:53" ht="12.75" hidden="1">
      <c r="A188" s="5" t="s">
        <v>117</v>
      </c>
      <c r="C188" s="10">
        <f aca="true" t="array" ref="C188:AZ188">TRANSPOSE(O81:O130)</f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f>$Q$76</f>
        <v>0</v>
      </c>
    </row>
    <row r="189" ht="12.75" hidden="1"/>
    <row r="190" ht="12.75" hidden="1"/>
    <row r="191" spans="1:53" ht="12.75" hidden="1">
      <c r="A191" s="5" t="s">
        <v>116</v>
      </c>
      <c r="BA191" s="1" t="s">
        <v>121</v>
      </c>
    </row>
    <row r="192" ht="12.75" hidden="1">
      <c r="A192" s="5"/>
    </row>
    <row r="193" spans="2:53" ht="12.75" hidden="1">
      <c r="B193" s="1" t="s">
        <v>12</v>
      </c>
      <c r="C193" s="1" t="s">
        <v>14</v>
      </c>
      <c r="D193" s="1" t="s">
        <v>16</v>
      </c>
      <c r="E193" s="1" t="s">
        <v>18</v>
      </c>
      <c r="F193" s="1" t="s">
        <v>20</v>
      </c>
      <c r="G193" s="1" t="s">
        <v>22</v>
      </c>
      <c r="H193" s="1" t="s">
        <v>24</v>
      </c>
      <c r="I193" s="1" t="s">
        <v>26</v>
      </c>
      <c r="J193" s="1" t="s">
        <v>28</v>
      </c>
      <c r="K193" s="1" t="s">
        <v>29</v>
      </c>
      <c r="L193" s="1" t="s">
        <v>31</v>
      </c>
      <c r="M193" s="1" t="s">
        <v>33</v>
      </c>
      <c r="N193" s="1" t="s">
        <v>35</v>
      </c>
      <c r="O193" s="1" t="s">
        <v>37</v>
      </c>
      <c r="P193" s="1" t="s">
        <v>39</v>
      </c>
      <c r="Q193" s="1" t="s">
        <v>41</v>
      </c>
      <c r="R193" s="1" t="s">
        <v>43</v>
      </c>
      <c r="S193" s="1" t="s">
        <v>45</v>
      </c>
      <c r="T193" s="1" t="s">
        <v>47</v>
      </c>
      <c r="U193" s="1" t="s">
        <v>49</v>
      </c>
      <c r="V193" s="1" t="s">
        <v>51</v>
      </c>
      <c r="W193" s="1" t="s">
        <v>53</v>
      </c>
      <c r="X193" s="1" t="s">
        <v>55</v>
      </c>
      <c r="Y193" s="1" t="s">
        <v>57</v>
      </c>
      <c r="Z193" s="1" t="s">
        <v>59</v>
      </c>
      <c r="AA193" s="1" t="s">
        <v>61</v>
      </c>
      <c r="AB193" s="1" t="s">
        <v>63</v>
      </c>
      <c r="AC193" s="1" t="s">
        <v>65</v>
      </c>
      <c r="AD193" s="1" t="s">
        <v>67</v>
      </c>
      <c r="AE193" s="1" t="s">
        <v>69</v>
      </c>
      <c r="AF193" s="1" t="s">
        <v>71</v>
      </c>
      <c r="AG193" s="1" t="s">
        <v>73</v>
      </c>
      <c r="AH193" s="1" t="s">
        <v>75</v>
      </c>
      <c r="AI193" s="1" t="s">
        <v>77</v>
      </c>
      <c r="AJ193" s="1" t="s">
        <v>79</v>
      </c>
      <c r="AK193" s="1" t="s">
        <v>81</v>
      </c>
      <c r="AL193" s="1" t="s">
        <v>83</v>
      </c>
      <c r="AM193" s="1" t="s">
        <v>85</v>
      </c>
      <c r="AN193" s="1" t="s">
        <v>87</v>
      </c>
      <c r="AO193" s="1" t="s">
        <v>89</v>
      </c>
      <c r="AP193" s="1" t="s">
        <v>91</v>
      </c>
      <c r="AQ193" s="1" t="s">
        <v>93</v>
      </c>
      <c r="AR193" s="1" t="s">
        <v>95</v>
      </c>
      <c r="AS193" s="1" t="s">
        <v>97</v>
      </c>
      <c r="AT193" s="1" t="s">
        <v>99</v>
      </c>
      <c r="AU193" s="1" t="s">
        <v>101</v>
      </c>
      <c r="AV193" s="1" t="s">
        <v>103</v>
      </c>
      <c r="AW193" s="1" t="s">
        <v>105</v>
      </c>
      <c r="AX193" s="1" t="s">
        <v>107</v>
      </c>
      <c r="AY193" s="1" t="s">
        <v>109</v>
      </c>
      <c r="AZ193" s="1" t="s">
        <v>114</v>
      </c>
      <c r="BA193" s="1" t="s">
        <v>121</v>
      </c>
    </row>
    <row r="194" spans="1:53" ht="12.75" hidden="1">
      <c r="A194" s="1" t="s">
        <v>12</v>
      </c>
      <c r="B194" s="1">
        <f aca="true" t="shared" si="8" ref="B194:AG194">C$188*C136</f>
        <v>0</v>
      </c>
      <c r="C194" s="1">
        <f t="shared" si="8"/>
        <v>0</v>
      </c>
      <c r="D194" s="1">
        <f t="shared" si="8"/>
        <v>0</v>
      </c>
      <c r="E194" s="1">
        <f t="shared" si="8"/>
        <v>0</v>
      </c>
      <c r="F194" s="1">
        <f t="shared" si="8"/>
        <v>0</v>
      </c>
      <c r="G194" s="1">
        <f t="shared" si="8"/>
        <v>0</v>
      </c>
      <c r="H194" s="1">
        <f t="shared" si="8"/>
        <v>0</v>
      </c>
      <c r="I194" s="1">
        <f t="shared" si="8"/>
        <v>0</v>
      </c>
      <c r="J194" s="1">
        <f t="shared" si="8"/>
        <v>0</v>
      </c>
      <c r="K194" s="1">
        <f t="shared" si="8"/>
        <v>0</v>
      </c>
      <c r="L194" s="1">
        <f t="shared" si="8"/>
        <v>0</v>
      </c>
      <c r="M194" s="1">
        <f t="shared" si="8"/>
        <v>0</v>
      </c>
      <c r="N194" s="1">
        <f t="shared" si="8"/>
        <v>0</v>
      </c>
      <c r="O194" s="1">
        <f t="shared" si="8"/>
        <v>0</v>
      </c>
      <c r="P194" s="1">
        <f t="shared" si="8"/>
        <v>0</v>
      </c>
      <c r="Q194" s="1">
        <f t="shared" si="8"/>
        <v>0</v>
      </c>
      <c r="R194" s="1">
        <f t="shared" si="8"/>
        <v>0</v>
      </c>
      <c r="S194" s="1">
        <f t="shared" si="8"/>
        <v>0</v>
      </c>
      <c r="T194" s="1">
        <f t="shared" si="8"/>
        <v>0</v>
      </c>
      <c r="U194" s="1">
        <f t="shared" si="8"/>
        <v>0</v>
      </c>
      <c r="V194" s="1">
        <f t="shared" si="8"/>
        <v>0</v>
      </c>
      <c r="W194" s="1">
        <f t="shared" si="8"/>
        <v>0</v>
      </c>
      <c r="X194" s="1">
        <f t="shared" si="8"/>
        <v>0</v>
      </c>
      <c r="Y194" s="1">
        <f t="shared" si="8"/>
        <v>0</v>
      </c>
      <c r="Z194" s="1">
        <f t="shared" si="8"/>
        <v>0</v>
      </c>
      <c r="AA194" s="1">
        <f t="shared" si="8"/>
        <v>0</v>
      </c>
      <c r="AB194" s="1">
        <f t="shared" si="8"/>
        <v>0</v>
      </c>
      <c r="AC194" s="1">
        <f t="shared" si="8"/>
        <v>0</v>
      </c>
      <c r="AD194" s="1">
        <f t="shared" si="8"/>
        <v>0</v>
      </c>
      <c r="AE194" s="1">
        <f t="shared" si="8"/>
        <v>0</v>
      </c>
      <c r="AF194" s="1">
        <f t="shared" si="8"/>
        <v>0</v>
      </c>
      <c r="AG194" s="1">
        <f t="shared" si="8"/>
        <v>0</v>
      </c>
      <c r="AH194" s="1">
        <f aca="true" t="shared" si="9" ref="AH194:AZ194">AI$188*AI136</f>
        <v>0</v>
      </c>
      <c r="AI194" s="1">
        <f t="shared" si="9"/>
        <v>0</v>
      </c>
      <c r="AJ194" s="1">
        <f t="shared" si="9"/>
        <v>0</v>
      </c>
      <c r="AK194" s="1">
        <f t="shared" si="9"/>
        <v>0</v>
      </c>
      <c r="AL194" s="1">
        <f t="shared" si="9"/>
        <v>0</v>
      </c>
      <c r="AM194" s="1">
        <f t="shared" si="9"/>
        <v>0</v>
      </c>
      <c r="AN194" s="1">
        <f t="shared" si="9"/>
        <v>0</v>
      </c>
      <c r="AO194" s="1">
        <f t="shared" si="9"/>
        <v>0</v>
      </c>
      <c r="AP194" s="1">
        <f t="shared" si="9"/>
        <v>0</v>
      </c>
      <c r="AQ194" s="1">
        <f t="shared" si="9"/>
        <v>0</v>
      </c>
      <c r="AR194" s="1">
        <f t="shared" si="9"/>
        <v>0</v>
      </c>
      <c r="AS194" s="1">
        <f t="shared" si="9"/>
        <v>0</v>
      </c>
      <c r="AT194" s="1">
        <f t="shared" si="9"/>
        <v>0</v>
      </c>
      <c r="AU194" s="1">
        <f t="shared" si="9"/>
        <v>0</v>
      </c>
      <c r="AV194" s="1">
        <f t="shared" si="9"/>
        <v>0</v>
      </c>
      <c r="AW194" s="1">
        <f t="shared" si="9"/>
        <v>0</v>
      </c>
      <c r="AX194" s="1">
        <f t="shared" si="9"/>
        <v>0</v>
      </c>
      <c r="AY194" s="1">
        <f t="shared" si="9"/>
        <v>0</v>
      </c>
      <c r="AZ194" s="1">
        <f t="shared" si="9"/>
        <v>0</v>
      </c>
      <c r="BA194" s="1">
        <f aca="true" t="shared" si="10" ref="BA194:BA225">SUM(B194:AZ194)</f>
        <v>0</v>
      </c>
    </row>
    <row r="195" spans="1:53" ht="12.75" hidden="1">
      <c r="A195" s="1" t="s">
        <v>14</v>
      </c>
      <c r="B195" s="1">
        <f aca="true" t="shared" si="11" ref="B195:AG195">C$188*C137</f>
        <v>0</v>
      </c>
      <c r="C195" s="1">
        <f t="shared" si="11"/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  <c r="I195" s="1">
        <f t="shared" si="11"/>
        <v>0</v>
      </c>
      <c r="J195" s="1">
        <f t="shared" si="11"/>
        <v>0</v>
      </c>
      <c r="K195" s="1">
        <f t="shared" si="11"/>
        <v>0</v>
      </c>
      <c r="L195" s="1">
        <f t="shared" si="11"/>
        <v>0</v>
      </c>
      <c r="M195" s="1">
        <f t="shared" si="11"/>
        <v>0</v>
      </c>
      <c r="N195" s="1">
        <f t="shared" si="11"/>
        <v>0</v>
      </c>
      <c r="O195" s="1">
        <f t="shared" si="11"/>
        <v>0</v>
      </c>
      <c r="P195" s="1">
        <f t="shared" si="11"/>
        <v>0</v>
      </c>
      <c r="Q195" s="1">
        <f t="shared" si="11"/>
        <v>0</v>
      </c>
      <c r="R195" s="1">
        <f t="shared" si="11"/>
        <v>0</v>
      </c>
      <c r="S195" s="1">
        <f t="shared" si="11"/>
        <v>0</v>
      </c>
      <c r="T195" s="1">
        <f t="shared" si="11"/>
        <v>0</v>
      </c>
      <c r="U195" s="1">
        <f t="shared" si="11"/>
        <v>0</v>
      </c>
      <c r="V195" s="1">
        <f t="shared" si="11"/>
        <v>0</v>
      </c>
      <c r="W195" s="1">
        <f t="shared" si="11"/>
        <v>0</v>
      </c>
      <c r="X195" s="1">
        <f t="shared" si="11"/>
        <v>0</v>
      </c>
      <c r="Y195" s="1">
        <f t="shared" si="11"/>
        <v>0</v>
      </c>
      <c r="Z195" s="1">
        <f t="shared" si="11"/>
        <v>0</v>
      </c>
      <c r="AA195" s="1">
        <f t="shared" si="11"/>
        <v>0</v>
      </c>
      <c r="AB195" s="1">
        <f t="shared" si="11"/>
        <v>0</v>
      </c>
      <c r="AC195" s="1">
        <f t="shared" si="11"/>
        <v>0</v>
      </c>
      <c r="AD195" s="1">
        <f t="shared" si="11"/>
        <v>0</v>
      </c>
      <c r="AE195" s="1">
        <f t="shared" si="11"/>
        <v>0</v>
      </c>
      <c r="AF195" s="1">
        <f t="shared" si="11"/>
        <v>0</v>
      </c>
      <c r="AG195" s="1">
        <f t="shared" si="11"/>
        <v>0</v>
      </c>
      <c r="AH195" s="1">
        <f aca="true" t="shared" si="12" ref="AH195:AZ195">AI$188*AI137</f>
        <v>0</v>
      </c>
      <c r="AI195" s="1">
        <f t="shared" si="12"/>
        <v>0</v>
      </c>
      <c r="AJ195" s="1">
        <f t="shared" si="12"/>
        <v>0</v>
      </c>
      <c r="AK195" s="1">
        <f t="shared" si="12"/>
        <v>0</v>
      </c>
      <c r="AL195" s="1">
        <f t="shared" si="12"/>
        <v>0</v>
      </c>
      <c r="AM195" s="1">
        <f t="shared" si="12"/>
        <v>0</v>
      </c>
      <c r="AN195" s="1">
        <f t="shared" si="12"/>
        <v>0</v>
      </c>
      <c r="AO195" s="1">
        <f t="shared" si="12"/>
        <v>0</v>
      </c>
      <c r="AP195" s="1">
        <f t="shared" si="12"/>
        <v>0</v>
      </c>
      <c r="AQ195" s="1">
        <f t="shared" si="12"/>
        <v>0</v>
      </c>
      <c r="AR195" s="1">
        <f t="shared" si="12"/>
        <v>0</v>
      </c>
      <c r="AS195" s="1">
        <f t="shared" si="12"/>
        <v>0</v>
      </c>
      <c r="AT195" s="1">
        <f t="shared" si="12"/>
        <v>0</v>
      </c>
      <c r="AU195" s="1">
        <f t="shared" si="12"/>
        <v>0</v>
      </c>
      <c r="AV195" s="1">
        <f t="shared" si="12"/>
        <v>0</v>
      </c>
      <c r="AW195" s="1">
        <f t="shared" si="12"/>
        <v>0</v>
      </c>
      <c r="AX195" s="1">
        <f t="shared" si="12"/>
        <v>0</v>
      </c>
      <c r="AY195" s="1">
        <f t="shared" si="12"/>
        <v>0</v>
      </c>
      <c r="AZ195" s="1">
        <f t="shared" si="12"/>
        <v>0</v>
      </c>
      <c r="BA195" s="1">
        <f t="shared" si="10"/>
        <v>0</v>
      </c>
    </row>
    <row r="196" spans="1:53" ht="12.75" hidden="1">
      <c r="A196" s="1" t="s">
        <v>16</v>
      </c>
      <c r="B196" s="1">
        <f aca="true" t="shared" si="13" ref="B196:AG196">C$188*C138</f>
        <v>0</v>
      </c>
      <c r="C196" s="1">
        <f t="shared" si="13"/>
        <v>0</v>
      </c>
      <c r="D196" s="1">
        <f t="shared" si="13"/>
        <v>0</v>
      </c>
      <c r="E196" s="1">
        <f t="shared" si="13"/>
        <v>0</v>
      </c>
      <c r="F196" s="1">
        <f t="shared" si="13"/>
        <v>0</v>
      </c>
      <c r="G196" s="1">
        <f t="shared" si="13"/>
        <v>0</v>
      </c>
      <c r="H196" s="1">
        <f t="shared" si="13"/>
        <v>0</v>
      </c>
      <c r="I196" s="1">
        <f t="shared" si="13"/>
        <v>0</v>
      </c>
      <c r="J196" s="1">
        <f t="shared" si="13"/>
        <v>0</v>
      </c>
      <c r="K196" s="1">
        <f t="shared" si="13"/>
        <v>0</v>
      </c>
      <c r="L196" s="1">
        <f t="shared" si="13"/>
        <v>0</v>
      </c>
      <c r="M196" s="1">
        <f t="shared" si="13"/>
        <v>0</v>
      </c>
      <c r="N196" s="1">
        <f t="shared" si="13"/>
        <v>0</v>
      </c>
      <c r="O196" s="1">
        <f t="shared" si="13"/>
        <v>0</v>
      </c>
      <c r="P196" s="1">
        <f t="shared" si="13"/>
        <v>0</v>
      </c>
      <c r="Q196" s="1">
        <f t="shared" si="13"/>
        <v>0</v>
      </c>
      <c r="R196" s="1">
        <f t="shared" si="13"/>
        <v>0</v>
      </c>
      <c r="S196" s="1">
        <f t="shared" si="13"/>
        <v>0</v>
      </c>
      <c r="T196" s="1">
        <f t="shared" si="13"/>
        <v>0</v>
      </c>
      <c r="U196" s="1">
        <f t="shared" si="13"/>
        <v>0</v>
      </c>
      <c r="V196" s="1">
        <f t="shared" si="13"/>
        <v>0</v>
      </c>
      <c r="W196" s="1">
        <f t="shared" si="13"/>
        <v>0</v>
      </c>
      <c r="X196" s="1">
        <f t="shared" si="13"/>
        <v>0</v>
      </c>
      <c r="Y196" s="1">
        <f t="shared" si="13"/>
        <v>0</v>
      </c>
      <c r="Z196" s="1">
        <f t="shared" si="13"/>
        <v>0</v>
      </c>
      <c r="AA196" s="1">
        <f t="shared" si="13"/>
        <v>0</v>
      </c>
      <c r="AB196" s="1">
        <f t="shared" si="13"/>
        <v>0</v>
      </c>
      <c r="AC196" s="1">
        <f t="shared" si="13"/>
        <v>0</v>
      </c>
      <c r="AD196" s="1">
        <f t="shared" si="13"/>
        <v>0</v>
      </c>
      <c r="AE196" s="1">
        <f t="shared" si="13"/>
        <v>0</v>
      </c>
      <c r="AF196" s="1">
        <f t="shared" si="13"/>
        <v>0</v>
      </c>
      <c r="AG196" s="1">
        <f t="shared" si="13"/>
        <v>0</v>
      </c>
      <c r="AH196" s="1">
        <f aca="true" t="shared" si="14" ref="AH196:AZ196">AI$188*AI138</f>
        <v>0</v>
      </c>
      <c r="AI196" s="1">
        <f t="shared" si="14"/>
        <v>0</v>
      </c>
      <c r="AJ196" s="1">
        <f t="shared" si="14"/>
        <v>0</v>
      </c>
      <c r="AK196" s="1">
        <f t="shared" si="14"/>
        <v>0</v>
      </c>
      <c r="AL196" s="1">
        <f t="shared" si="14"/>
        <v>0</v>
      </c>
      <c r="AM196" s="1">
        <f t="shared" si="14"/>
        <v>0</v>
      </c>
      <c r="AN196" s="1">
        <f t="shared" si="14"/>
        <v>0</v>
      </c>
      <c r="AO196" s="1">
        <f t="shared" si="14"/>
        <v>0</v>
      </c>
      <c r="AP196" s="1">
        <f t="shared" si="14"/>
        <v>0</v>
      </c>
      <c r="AQ196" s="1">
        <f t="shared" si="14"/>
        <v>0</v>
      </c>
      <c r="AR196" s="1">
        <f t="shared" si="14"/>
        <v>0</v>
      </c>
      <c r="AS196" s="1">
        <f t="shared" si="14"/>
        <v>0</v>
      </c>
      <c r="AT196" s="1">
        <f t="shared" si="14"/>
        <v>0</v>
      </c>
      <c r="AU196" s="1">
        <f t="shared" si="14"/>
        <v>0</v>
      </c>
      <c r="AV196" s="1">
        <f t="shared" si="14"/>
        <v>0</v>
      </c>
      <c r="AW196" s="1">
        <f t="shared" si="14"/>
        <v>0</v>
      </c>
      <c r="AX196" s="1">
        <f t="shared" si="14"/>
        <v>0</v>
      </c>
      <c r="AY196" s="1">
        <f t="shared" si="14"/>
        <v>0</v>
      </c>
      <c r="AZ196" s="1">
        <f t="shared" si="14"/>
        <v>0</v>
      </c>
      <c r="BA196" s="1">
        <f t="shared" si="10"/>
        <v>0</v>
      </c>
    </row>
    <row r="197" spans="1:53" ht="12.75" hidden="1">
      <c r="A197" s="1" t="s">
        <v>18</v>
      </c>
      <c r="B197" s="1">
        <f aca="true" t="shared" si="15" ref="B197:AG197">C$188*C139</f>
        <v>0</v>
      </c>
      <c r="C197" s="1">
        <f t="shared" si="15"/>
        <v>0</v>
      </c>
      <c r="D197" s="1">
        <f t="shared" si="15"/>
        <v>0</v>
      </c>
      <c r="E197" s="1">
        <f t="shared" si="15"/>
        <v>0</v>
      </c>
      <c r="F197" s="1">
        <f t="shared" si="15"/>
        <v>0</v>
      </c>
      <c r="G197" s="1">
        <f t="shared" si="15"/>
        <v>0</v>
      </c>
      <c r="H197" s="1">
        <f t="shared" si="15"/>
        <v>0</v>
      </c>
      <c r="I197" s="1">
        <f t="shared" si="15"/>
        <v>0</v>
      </c>
      <c r="J197" s="1">
        <f t="shared" si="15"/>
        <v>0</v>
      </c>
      <c r="K197" s="1">
        <f t="shared" si="15"/>
        <v>0</v>
      </c>
      <c r="L197" s="1">
        <f t="shared" si="15"/>
        <v>0</v>
      </c>
      <c r="M197" s="1">
        <f t="shared" si="15"/>
        <v>0</v>
      </c>
      <c r="N197" s="1">
        <f t="shared" si="15"/>
        <v>0</v>
      </c>
      <c r="O197" s="1">
        <f t="shared" si="15"/>
        <v>0</v>
      </c>
      <c r="P197" s="1">
        <f t="shared" si="15"/>
        <v>0</v>
      </c>
      <c r="Q197" s="1">
        <f t="shared" si="15"/>
        <v>0</v>
      </c>
      <c r="R197" s="1">
        <f t="shared" si="15"/>
        <v>0</v>
      </c>
      <c r="S197" s="1">
        <f t="shared" si="15"/>
        <v>0</v>
      </c>
      <c r="T197" s="1">
        <f t="shared" si="15"/>
        <v>0</v>
      </c>
      <c r="U197" s="1">
        <f t="shared" si="15"/>
        <v>0</v>
      </c>
      <c r="V197" s="1">
        <f t="shared" si="15"/>
        <v>0</v>
      </c>
      <c r="W197" s="1">
        <f t="shared" si="15"/>
        <v>0</v>
      </c>
      <c r="X197" s="1">
        <f t="shared" si="15"/>
        <v>0</v>
      </c>
      <c r="Y197" s="1">
        <f t="shared" si="15"/>
        <v>0</v>
      </c>
      <c r="Z197" s="1">
        <f t="shared" si="15"/>
        <v>0</v>
      </c>
      <c r="AA197" s="1">
        <f t="shared" si="15"/>
        <v>0</v>
      </c>
      <c r="AB197" s="1">
        <f t="shared" si="15"/>
        <v>0</v>
      </c>
      <c r="AC197" s="1">
        <f t="shared" si="15"/>
        <v>0</v>
      </c>
      <c r="AD197" s="1">
        <f t="shared" si="15"/>
        <v>0</v>
      </c>
      <c r="AE197" s="1">
        <f t="shared" si="15"/>
        <v>0</v>
      </c>
      <c r="AF197" s="1">
        <f t="shared" si="15"/>
        <v>0</v>
      </c>
      <c r="AG197" s="1">
        <f t="shared" si="15"/>
        <v>0</v>
      </c>
      <c r="AH197" s="1">
        <f aca="true" t="shared" si="16" ref="AH197:AZ197">AI$188*AI139</f>
        <v>0</v>
      </c>
      <c r="AI197" s="1">
        <f t="shared" si="16"/>
        <v>0</v>
      </c>
      <c r="AJ197" s="1">
        <f t="shared" si="16"/>
        <v>0</v>
      </c>
      <c r="AK197" s="1">
        <f t="shared" si="16"/>
        <v>0</v>
      </c>
      <c r="AL197" s="1">
        <f t="shared" si="16"/>
        <v>0</v>
      </c>
      <c r="AM197" s="1">
        <f t="shared" si="16"/>
        <v>0</v>
      </c>
      <c r="AN197" s="1">
        <f t="shared" si="16"/>
        <v>0</v>
      </c>
      <c r="AO197" s="1">
        <f t="shared" si="16"/>
        <v>0</v>
      </c>
      <c r="AP197" s="1">
        <f t="shared" si="16"/>
        <v>0</v>
      </c>
      <c r="AQ197" s="1">
        <f t="shared" si="16"/>
        <v>0</v>
      </c>
      <c r="AR197" s="1">
        <f t="shared" si="16"/>
        <v>0</v>
      </c>
      <c r="AS197" s="1">
        <f t="shared" si="16"/>
        <v>0</v>
      </c>
      <c r="AT197" s="1">
        <f t="shared" si="16"/>
        <v>0</v>
      </c>
      <c r="AU197" s="1">
        <f t="shared" si="16"/>
        <v>0</v>
      </c>
      <c r="AV197" s="1">
        <f t="shared" si="16"/>
        <v>0</v>
      </c>
      <c r="AW197" s="1">
        <f t="shared" si="16"/>
        <v>0</v>
      </c>
      <c r="AX197" s="1">
        <f t="shared" si="16"/>
        <v>0</v>
      </c>
      <c r="AY197" s="1">
        <f t="shared" si="16"/>
        <v>0</v>
      </c>
      <c r="AZ197" s="1">
        <f t="shared" si="16"/>
        <v>0</v>
      </c>
      <c r="BA197" s="1">
        <f t="shared" si="10"/>
        <v>0</v>
      </c>
    </row>
    <row r="198" spans="1:53" ht="12.75" hidden="1">
      <c r="A198" s="1" t="s">
        <v>20</v>
      </c>
      <c r="B198" s="1">
        <f aca="true" t="shared" si="17" ref="B198:AG198">C$188*C140</f>
        <v>0</v>
      </c>
      <c r="C198" s="1">
        <f t="shared" si="17"/>
        <v>0</v>
      </c>
      <c r="D198" s="1">
        <f t="shared" si="17"/>
        <v>0</v>
      </c>
      <c r="E198" s="1">
        <f t="shared" si="17"/>
        <v>0</v>
      </c>
      <c r="F198" s="1">
        <f t="shared" si="17"/>
        <v>0</v>
      </c>
      <c r="G198" s="1">
        <f t="shared" si="17"/>
        <v>0</v>
      </c>
      <c r="H198" s="1">
        <f t="shared" si="17"/>
        <v>0</v>
      </c>
      <c r="I198" s="1">
        <f t="shared" si="17"/>
        <v>0</v>
      </c>
      <c r="J198" s="1">
        <f t="shared" si="17"/>
        <v>0</v>
      </c>
      <c r="K198" s="1">
        <f t="shared" si="17"/>
        <v>0</v>
      </c>
      <c r="L198" s="1">
        <f t="shared" si="17"/>
        <v>0</v>
      </c>
      <c r="M198" s="1">
        <f t="shared" si="17"/>
        <v>0</v>
      </c>
      <c r="N198" s="1">
        <f t="shared" si="17"/>
        <v>0</v>
      </c>
      <c r="O198" s="1">
        <f t="shared" si="17"/>
        <v>0</v>
      </c>
      <c r="P198" s="1">
        <f t="shared" si="17"/>
        <v>0</v>
      </c>
      <c r="Q198" s="1">
        <f t="shared" si="17"/>
        <v>0</v>
      </c>
      <c r="R198" s="1">
        <f t="shared" si="17"/>
        <v>0</v>
      </c>
      <c r="S198" s="1">
        <f t="shared" si="17"/>
        <v>0</v>
      </c>
      <c r="T198" s="1">
        <f t="shared" si="17"/>
        <v>0</v>
      </c>
      <c r="U198" s="1">
        <f t="shared" si="17"/>
        <v>0</v>
      </c>
      <c r="V198" s="1">
        <f t="shared" si="17"/>
        <v>0</v>
      </c>
      <c r="W198" s="1">
        <f t="shared" si="17"/>
        <v>0</v>
      </c>
      <c r="X198" s="1">
        <f t="shared" si="17"/>
        <v>0</v>
      </c>
      <c r="Y198" s="1">
        <f t="shared" si="17"/>
        <v>0</v>
      </c>
      <c r="Z198" s="1">
        <f t="shared" si="17"/>
        <v>0</v>
      </c>
      <c r="AA198" s="1">
        <f t="shared" si="17"/>
        <v>0</v>
      </c>
      <c r="AB198" s="1">
        <f t="shared" si="17"/>
        <v>0</v>
      </c>
      <c r="AC198" s="1">
        <f t="shared" si="17"/>
        <v>0</v>
      </c>
      <c r="AD198" s="1">
        <f t="shared" si="17"/>
        <v>0</v>
      </c>
      <c r="AE198" s="1">
        <f t="shared" si="17"/>
        <v>0</v>
      </c>
      <c r="AF198" s="1">
        <f t="shared" si="17"/>
        <v>0</v>
      </c>
      <c r="AG198" s="1">
        <f t="shared" si="17"/>
        <v>0</v>
      </c>
      <c r="AH198" s="1">
        <f aca="true" t="shared" si="18" ref="AH198:AZ198">AI$188*AI140</f>
        <v>0</v>
      </c>
      <c r="AI198" s="1">
        <f t="shared" si="18"/>
        <v>0</v>
      </c>
      <c r="AJ198" s="1">
        <f t="shared" si="18"/>
        <v>0</v>
      </c>
      <c r="AK198" s="1">
        <f t="shared" si="18"/>
        <v>0</v>
      </c>
      <c r="AL198" s="1">
        <f t="shared" si="18"/>
        <v>0</v>
      </c>
      <c r="AM198" s="1">
        <f t="shared" si="18"/>
        <v>0</v>
      </c>
      <c r="AN198" s="1">
        <f t="shared" si="18"/>
        <v>0</v>
      </c>
      <c r="AO198" s="1">
        <f t="shared" si="18"/>
        <v>0</v>
      </c>
      <c r="AP198" s="1">
        <f t="shared" si="18"/>
        <v>0</v>
      </c>
      <c r="AQ198" s="1">
        <f t="shared" si="18"/>
        <v>0</v>
      </c>
      <c r="AR198" s="1">
        <f t="shared" si="18"/>
        <v>0</v>
      </c>
      <c r="AS198" s="1">
        <f t="shared" si="18"/>
        <v>0</v>
      </c>
      <c r="AT198" s="1">
        <f t="shared" si="18"/>
        <v>0</v>
      </c>
      <c r="AU198" s="1">
        <f t="shared" si="18"/>
        <v>0</v>
      </c>
      <c r="AV198" s="1">
        <f t="shared" si="18"/>
        <v>0</v>
      </c>
      <c r="AW198" s="1">
        <f t="shared" si="18"/>
        <v>0</v>
      </c>
      <c r="AX198" s="1">
        <f t="shared" si="18"/>
        <v>0</v>
      </c>
      <c r="AY198" s="1">
        <f t="shared" si="18"/>
        <v>0</v>
      </c>
      <c r="AZ198" s="1">
        <f t="shared" si="18"/>
        <v>0</v>
      </c>
      <c r="BA198" s="1">
        <f t="shared" si="10"/>
        <v>0</v>
      </c>
    </row>
    <row r="199" spans="1:53" ht="12.75" hidden="1">
      <c r="A199" s="1" t="s">
        <v>22</v>
      </c>
      <c r="B199" s="1">
        <f aca="true" t="shared" si="19" ref="B199:AG199">C$188*C141</f>
        <v>0</v>
      </c>
      <c r="C199" s="1">
        <f t="shared" si="19"/>
        <v>0</v>
      </c>
      <c r="D199" s="1">
        <f t="shared" si="19"/>
        <v>0</v>
      </c>
      <c r="E199" s="1">
        <f t="shared" si="19"/>
        <v>0</v>
      </c>
      <c r="F199" s="1">
        <f t="shared" si="19"/>
        <v>0</v>
      </c>
      <c r="G199" s="1">
        <f t="shared" si="19"/>
        <v>0</v>
      </c>
      <c r="H199" s="1">
        <f t="shared" si="19"/>
        <v>0</v>
      </c>
      <c r="I199" s="1">
        <f t="shared" si="19"/>
        <v>0</v>
      </c>
      <c r="J199" s="1">
        <f t="shared" si="19"/>
        <v>0</v>
      </c>
      <c r="K199" s="1">
        <f t="shared" si="19"/>
        <v>0</v>
      </c>
      <c r="L199" s="1">
        <f t="shared" si="19"/>
        <v>0</v>
      </c>
      <c r="M199" s="1">
        <f t="shared" si="19"/>
        <v>0</v>
      </c>
      <c r="N199" s="1">
        <f t="shared" si="19"/>
        <v>0</v>
      </c>
      <c r="O199" s="1">
        <f t="shared" si="19"/>
        <v>0</v>
      </c>
      <c r="P199" s="1">
        <f t="shared" si="19"/>
        <v>0</v>
      </c>
      <c r="Q199" s="1">
        <f t="shared" si="19"/>
        <v>0</v>
      </c>
      <c r="R199" s="1">
        <f t="shared" si="19"/>
        <v>0</v>
      </c>
      <c r="S199" s="1">
        <f t="shared" si="19"/>
        <v>0</v>
      </c>
      <c r="T199" s="1">
        <f t="shared" si="19"/>
        <v>0</v>
      </c>
      <c r="U199" s="1">
        <f t="shared" si="19"/>
        <v>0</v>
      </c>
      <c r="V199" s="1">
        <f t="shared" si="19"/>
        <v>0</v>
      </c>
      <c r="W199" s="1">
        <f t="shared" si="19"/>
        <v>0</v>
      </c>
      <c r="X199" s="1">
        <f t="shared" si="19"/>
        <v>0</v>
      </c>
      <c r="Y199" s="1">
        <f t="shared" si="19"/>
        <v>0</v>
      </c>
      <c r="Z199" s="1">
        <f t="shared" si="19"/>
        <v>0</v>
      </c>
      <c r="AA199" s="1">
        <f t="shared" si="19"/>
        <v>0</v>
      </c>
      <c r="AB199" s="1">
        <f t="shared" si="19"/>
        <v>0</v>
      </c>
      <c r="AC199" s="1">
        <f t="shared" si="19"/>
        <v>0</v>
      </c>
      <c r="AD199" s="1">
        <f t="shared" si="19"/>
        <v>0</v>
      </c>
      <c r="AE199" s="1">
        <f t="shared" si="19"/>
        <v>0</v>
      </c>
      <c r="AF199" s="1">
        <f t="shared" si="19"/>
        <v>0</v>
      </c>
      <c r="AG199" s="1">
        <f t="shared" si="19"/>
        <v>0</v>
      </c>
      <c r="AH199" s="1">
        <f aca="true" t="shared" si="20" ref="AH199:AZ199">AI$188*AI141</f>
        <v>0</v>
      </c>
      <c r="AI199" s="1">
        <f t="shared" si="20"/>
        <v>0</v>
      </c>
      <c r="AJ199" s="1">
        <f t="shared" si="20"/>
        <v>0</v>
      </c>
      <c r="AK199" s="1">
        <f t="shared" si="20"/>
        <v>0</v>
      </c>
      <c r="AL199" s="1">
        <f t="shared" si="20"/>
        <v>0</v>
      </c>
      <c r="AM199" s="1">
        <f t="shared" si="20"/>
        <v>0</v>
      </c>
      <c r="AN199" s="1">
        <f t="shared" si="20"/>
        <v>0</v>
      </c>
      <c r="AO199" s="1">
        <f t="shared" si="20"/>
        <v>0</v>
      </c>
      <c r="AP199" s="1">
        <f t="shared" si="20"/>
        <v>0</v>
      </c>
      <c r="AQ199" s="1">
        <f t="shared" si="20"/>
        <v>0</v>
      </c>
      <c r="AR199" s="1">
        <f t="shared" si="20"/>
        <v>0</v>
      </c>
      <c r="AS199" s="1">
        <f t="shared" si="20"/>
        <v>0</v>
      </c>
      <c r="AT199" s="1">
        <f t="shared" si="20"/>
        <v>0</v>
      </c>
      <c r="AU199" s="1">
        <f t="shared" si="20"/>
        <v>0</v>
      </c>
      <c r="AV199" s="1">
        <f t="shared" si="20"/>
        <v>0</v>
      </c>
      <c r="AW199" s="1">
        <f t="shared" si="20"/>
        <v>0</v>
      </c>
      <c r="AX199" s="1">
        <f t="shared" si="20"/>
        <v>0</v>
      </c>
      <c r="AY199" s="1">
        <f t="shared" si="20"/>
        <v>0</v>
      </c>
      <c r="AZ199" s="1">
        <f t="shared" si="20"/>
        <v>0</v>
      </c>
      <c r="BA199" s="1">
        <f t="shared" si="10"/>
        <v>0</v>
      </c>
    </row>
    <row r="200" spans="1:53" ht="12.75" hidden="1">
      <c r="A200" s="1" t="s">
        <v>24</v>
      </c>
      <c r="B200" s="1">
        <f aca="true" t="shared" si="21" ref="B200:AG200">C$188*C142</f>
        <v>0</v>
      </c>
      <c r="C200" s="1">
        <f t="shared" si="21"/>
        <v>0</v>
      </c>
      <c r="D200" s="1">
        <f t="shared" si="21"/>
        <v>0</v>
      </c>
      <c r="E200" s="1">
        <f t="shared" si="21"/>
        <v>0</v>
      </c>
      <c r="F200" s="1">
        <f t="shared" si="21"/>
        <v>0</v>
      </c>
      <c r="G200" s="1">
        <f t="shared" si="21"/>
        <v>0</v>
      </c>
      <c r="H200" s="1">
        <f t="shared" si="21"/>
        <v>0</v>
      </c>
      <c r="I200" s="1">
        <f t="shared" si="21"/>
        <v>0</v>
      </c>
      <c r="J200" s="1">
        <f t="shared" si="21"/>
        <v>0</v>
      </c>
      <c r="K200" s="1">
        <f t="shared" si="21"/>
        <v>0</v>
      </c>
      <c r="L200" s="1">
        <f t="shared" si="21"/>
        <v>0</v>
      </c>
      <c r="M200" s="1">
        <f t="shared" si="21"/>
        <v>0</v>
      </c>
      <c r="N200" s="1">
        <f t="shared" si="21"/>
        <v>0</v>
      </c>
      <c r="O200" s="1">
        <f t="shared" si="21"/>
        <v>0</v>
      </c>
      <c r="P200" s="1">
        <f t="shared" si="21"/>
        <v>0</v>
      </c>
      <c r="Q200" s="1">
        <f t="shared" si="21"/>
        <v>0</v>
      </c>
      <c r="R200" s="1">
        <f t="shared" si="21"/>
        <v>0</v>
      </c>
      <c r="S200" s="1">
        <f t="shared" si="21"/>
        <v>0</v>
      </c>
      <c r="T200" s="1">
        <f t="shared" si="21"/>
        <v>0</v>
      </c>
      <c r="U200" s="1">
        <f t="shared" si="21"/>
        <v>0</v>
      </c>
      <c r="V200" s="1">
        <f t="shared" si="21"/>
        <v>0</v>
      </c>
      <c r="W200" s="1">
        <f t="shared" si="21"/>
        <v>0</v>
      </c>
      <c r="X200" s="1">
        <f t="shared" si="21"/>
        <v>0</v>
      </c>
      <c r="Y200" s="1">
        <f t="shared" si="21"/>
        <v>0</v>
      </c>
      <c r="Z200" s="1">
        <f t="shared" si="21"/>
        <v>0</v>
      </c>
      <c r="AA200" s="1">
        <f t="shared" si="21"/>
        <v>0</v>
      </c>
      <c r="AB200" s="1">
        <f t="shared" si="21"/>
        <v>0</v>
      </c>
      <c r="AC200" s="1">
        <f t="shared" si="21"/>
        <v>0</v>
      </c>
      <c r="AD200" s="1">
        <f t="shared" si="21"/>
        <v>0</v>
      </c>
      <c r="AE200" s="1">
        <f t="shared" si="21"/>
        <v>0</v>
      </c>
      <c r="AF200" s="1">
        <f t="shared" si="21"/>
        <v>0</v>
      </c>
      <c r="AG200" s="1">
        <f t="shared" si="21"/>
        <v>0</v>
      </c>
      <c r="AH200" s="1">
        <f aca="true" t="shared" si="22" ref="AH200:AZ200">AI$188*AI142</f>
        <v>0</v>
      </c>
      <c r="AI200" s="1">
        <f t="shared" si="22"/>
        <v>0</v>
      </c>
      <c r="AJ200" s="1">
        <f t="shared" si="22"/>
        <v>0</v>
      </c>
      <c r="AK200" s="1">
        <f t="shared" si="22"/>
        <v>0</v>
      </c>
      <c r="AL200" s="1">
        <f t="shared" si="22"/>
        <v>0</v>
      </c>
      <c r="AM200" s="1">
        <f t="shared" si="22"/>
        <v>0</v>
      </c>
      <c r="AN200" s="1">
        <f t="shared" si="22"/>
        <v>0</v>
      </c>
      <c r="AO200" s="1">
        <f t="shared" si="22"/>
        <v>0</v>
      </c>
      <c r="AP200" s="1">
        <f t="shared" si="22"/>
        <v>0</v>
      </c>
      <c r="AQ200" s="1">
        <f t="shared" si="22"/>
        <v>0</v>
      </c>
      <c r="AR200" s="1">
        <f t="shared" si="22"/>
        <v>0</v>
      </c>
      <c r="AS200" s="1">
        <f t="shared" si="22"/>
        <v>0</v>
      </c>
      <c r="AT200" s="1">
        <f t="shared" si="22"/>
        <v>0</v>
      </c>
      <c r="AU200" s="1">
        <f t="shared" si="22"/>
        <v>0</v>
      </c>
      <c r="AV200" s="1">
        <f t="shared" si="22"/>
        <v>0</v>
      </c>
      <c r="AW200" s="1">
        <f t="shared" si="22"/>
        <v>0</v>
      </c>
      <c r="AX200" s="1">
        <f t="shared" si="22"/>
        <v>0</v>
      </c>
      <c r="AY200" s="1">
        <f t="shared" si="22"/>
        <v>0</v>
      </c>
      <c r="AZ200" s="1">
        <f t="shared" si="22"/>
        <v>0</v>
      </c>
      <c r="BA200" s="1">
        <f t="shared" si="10"/>
        <v>0</v>
      </c>
    </row>
    <row r="201" spans="1:53" ht="12.75" hidden="1">
      <c r="A201" s="1" t="s">
        <v>26</v>
      </c>
      <c r="B201" s="1">
        <f aca="true" t="shared" si="23" ref="B201:AG201">C$188*C143</f>
        <v>0</v>
      </c>
      <c r="C201" s="1">
        <f t="shared" si="23"/>
        <v>0</v>
      </c>
      <c r="D201" s="1">
        <f t="shared" si="23"/>
        <v>0</v>
      </c>
      <c r="E201" s="1">
        <f t="shared" si="23"/>
        <v>0</v>
      </c>
      <c r="F201" s="1">
        <f t="shared" si="23"/>
        <v>0</v>
      </c>
      <c r="G201" s="1">
        <f t="shared" si="23"/>
        <v>0</v>
      </c>
      <c r="H201" s="1">
        <f t="shared" si="23"/>
        <v>0</v>
      </c>
      <c r="I201" s="1">
        <f t="shared" si="23"/>
        <v>0</v>
      </c>
      <c r="J201" s="1">
        <f t="shared" si="23"/>
        <v>0</v>
      </c>
      <c r="K201" s="1">
        <f t="shared" si="23"/>
        <v>0</v>
      </c>
      <c r="L201" s="1">
        <f t="shared" si="23"/>
        <v>0</v>
      </c>
      <c r="M201" s="1">
        <f t="shared" si="23"/>
        <v>0</v>
      </c>
      <c r="N201" s="1">
        <f t="shared" si="23"/>
        <v>0</v>
      </c>
      <c r="O201" s="1">
        <f t="shared" si="23"/>
        <v>0</v>
      </c>
      <c r="P201" s="1">
        <f t="shared" si="23"/>
        <v>0</v>
      </c>
      <c r="Q201" s="1">
        <f t="shared" si="23"/>
        <v>0</v>
      </c>
      <c r="R201" s="1">
        <f t="shared" si="23"/>
        <v>0</v>
      </c>
      <c r="S201" s="1">
        <f t="shared" si="23"/>
        <v>0</v>
      </c>
      <c r="T201" s="1">
        <f t="shared" si="23"/>
        <v>0</v>
      </c>
      <c r="U201" s="1">
        <f t="shared" si="23"/>
        <v>0</v>
      </c>
      <c r="V201" s="1">
        <f t="shared" si="23"/>
        <v>0</v>
      </c>
      <c r="W201" s="1">
        <f t="shared" si="23"/>
        <v>0</v>
      </c>
      <c r="X201" s="1">
        <f t="shared" si="23"/>
        <v>0</v>
      </c>
      <c r="Y201" s="1">
        <f t="shared" si="23"/>
        <v>0</v>
      </c>
      <c r="Z201" s="1">
        <f t="shared" si="23"/>
        <v>0</v>
      </c>
      <c r="AA201" s="1">
        <f t="shared" si="23"/>
        <v>0</v>
      </c>
      <c r="AB201" s="1">
        <f t="shared" si="23"/>
        <v>0</v>
      </c>
      <c r="AC201" s="1">
        <f t="shared" si="23"/>
        <v>0</v>
      </c>
      <c r="AD201" s="1">
        <f t="shared" si="23"/>
        <v>0</v>
      </c>
      <c r="AE201" s="1">
        <f t="shared" si="23"/>
        <v>0</v>
      </c>
      <c r="AF201" s="1">
        <f t="shared" si="23"/>
        <v>0</v>
      </c>
      <c r="AG201" s="1">
        <f t="shared" si="23"/>
        <v>0</v>
      </c>
      <c r="AH201" s="1">
        <f aca="true" t="shared" si="24" ref="AH201:AZ201">AI$188*AI143</f>
        <v>0</v>
      </c>
      <c r="AI201" s="1">
        <f t="shared" si="24"/>
        <v>0</v>
      </c>
      <c r="AJ201" s="1">
        <f t="shared" si="24"/>
        <v>0</v>
      </c>
      <c r="AK201" s="1">
        <f t="shared" si="24"/>
        <v>0</v>
      </c>
      <c r="AL201" s="1">
        <f t="shared" si="24"/>
        <v>0</v>
      </c>
      <c r="AM201" s="1">
        <f t="shared" si="24"/>
        <v>0</v>
      </c>
      <c r="AN201" s="1">
        <f t="shared" si="24"/>
        <v>0</v>
      </c>
      <c r="AO201" s="1">
        <f t="shared" si="24"/>
        <v>0</v>
      </c>
      <c r="AP201" s="1">
        <f t="shared" si="24"/>
        <v>0</v>
      </c>
      <c r="AQ201" s="1">
        <f t="shared" si="24"/>
        <v>0</v>
      </c>
      <c r="AR201" s="1">
        <f t="shared" si="24"/>
        <v>0</v>
      </c>
      <c r="AS201" s="1">
        <f t="shared" si="24"/>
        <v>0</v>
      </c>
      <c r="AT201" s="1">
        <f t="shared" si="24"/>
        <v>0</v>
      </c>
      <c r="AU201" s="1">
        <f t="shared" si="24"/>
        <v>0</v>
      </c>
      <c r="AV201" s="1">
        <f t="shared" si="24"/>
        <v>0</v>
      </c>
      <c r="AW201" s="1">
        <f t="shared" si="24"/>
        <v>0</v>
      </c>
      <c r="AX201" s="1">
        <f t="shared" si="24"/>
        <v>0</v>
      </c>
      <c r="AY201" s="1">
        <f t="shared" si="24"/>
        <v>0</v>
      </c>
      <c r="AZ201" s="1">
        <f t="shared" si="24"/>
        <v>0</v>
      </c>
      <c r="BA201" s="1">
        <f t="shared" si="10"/>
        <v>0</v>
      </c>
    </row>
    <row r="202" spans="1:53" ht="12.75" hidden="1">
      <c r="A202" s="1" t="s">
        <v>28</v>
      </c>
      <c r="B202" s="1">
        <f aca="true" t="shared" si="25" ref="B202:AG202">C$188*C144</f>
        <v>0</v>
      </c>
      <c r="C202" s="1">
        <f t="shared" si="25"/>
        <v>0</v>
      </c>
      <c r="D202" s="1">
        <f t="shared" si="25"/>
        <v>0</v>
      </c>
      <c r="E202" s="1">
        <f t="shared" si="25"/>
        <v>0</v>
      </c>
      <c r="F202" s="1">
        <f t="shared" si="25"/>
        <v>0</v>
      </c>
      <c r="G202" s="1">
        <f t="shared" si="25"/>
        <v>0</v>
      </c>
      <c r="H202" s="1">
        <f t="shared" si="25"/>
        <v>0</v>
      </c>
      <c r="I202" s="1">
        <f t="shared" si="25"/>
        <v>0</v>
      </c>
      <c r="J202" s="1">
        <f t="shared" si="25"/>
        <v>0</v>
      </c>
      <c r="K202" s="1">
        <f t="shared" si="25"/>
        <v>0</v>
      </c>
      <c r="L202" s="1">
        <f t="shared" si="25"/>
        <v>0</v>
      </c>
      <c r="M202" s="1">
        <f t="shared" si="25"/>
        <v>0</v>
      </c>
      <c r="N202" s="1">
        <f t="shared" si="25"/>
        <v>0</v>
      </c>
      <c r="O202" s="1">
        <f t="shared" si="25"/>
        <v>0</v>
      </c>
      <c r="P202" s="1">
        <f t="shared" si="25"/>
        <v>0</v>
      </c>
      <c r="Q202" s="1">
        <f t="shared" si="25"/>
        <v>0</v>
      </c>
      <c r="R202" s="1">
        <f t="shared" si="25"/>
        <v>0</v>
      </c>
      <c r="S202" s="1">
        <f t="shared" si="25"/>
        <v>0</v>
      </c>
      <c r="T202" s="1">
        <f t="shared" si="25"/>
        <v>0</v>
      </c>
      <c r="U202" s="1">
        <f t="shared" si="25"/>
        <v>0</v>
      </c>
      <c r="V202" s="1">
        <f t="shared" si="25"/>
        <v>0</v>
      </c>
      <c r="W202" s="1">
        <f t="shared" si="25"/>
        <v>0</v>
      </c>
      <c r="X202" s="1">
        <f t="shared" si="25"/>
        <v>0</v>
      </c>
      <c r="Y202" s="1">
        <f t="shared" si="25"/>
        <v>0</v>
      </c>
      <c r="Z202" s="1">
        <f t="shared" si="25"/>
        <v>0</v>
      </c>
      <c r="AA202" s="1">
        <f t="shared" si="25"/>
        <v>0</v>
      </c>
      <c r="AB202" s="1">
        <f t="shared" si="25"/>
        <v>0</v>
      </c>
      <c r="AC202" s="1">
        <f t="shared" si="25"/>
        <v>0</v>
      </c>
      <c r="AD202" s="1">
        <f t="shared" si="25"/>
        <v>0</v>
      </c>
      <c r="AE202" s="1">
        <f t="shared" si="25"/>
        <v>0</v>
      </c>
      <c r="AF202" s="1">
        <f t="shared" si="25"/>
        <v>0</v>
      </c>
      <c r="AG202" s="1">
        <f t="shared" si="25"/>
        <v>0</v>
      </c>
      <c r="AH202" s="1">
        <f aca="true" t="shared" si="26" ref="AH202:AZ202">AI$188*AI144</f>
        <v>0</v>
      </c>
      <c r="AI202" s="1">
        <f t="shared" si="26"/>
        <v>0</v>
      </c>
      <c r="AJ202" s="1">
        <f t="shared" si="26"/>
        <v>0</v>
      </c>
      <c r="AK202" s="1">
        <f t="shared" si="26"/>
        <v>0</v>
      </c>
      <c r="AL202" s="1">
        <f t="shared" si="26"/>
        <v>0</v>
      </c>
      <c r="AM202" s="1">
        <f t="shared" si="26"/>
        <v>0</v>
      </c>
      <c r="AN202" s="1">
        <f t="shared" si="26"/>
        <v>0</v>
      </c>
      <c r="AO202" s="1">
        <f t="shared" si="26"/>
        <v>0</v>
      </c>
      <c r="AP202" s="1">
        <f t="shared" si="26"/>
        <v>0</v>
      </c>
      <c r="AQ202" s="1">
        <f t="shared" si="26"/>
        <v>0</v>
      </c>
      <c r="AR202" s="1">
        <f t="shared" si="26"/>
        <v>0</v>
      </c>
      <c r="AS202" s="1">
        <f t="shared" si="26"/>
        <v>0</v>
      </c>
      <c r="AT202" s="1">
        <f t="shared" si="26"/>
        <v>0</v>
      </c>
      <c r="AU202" s="1">
        <f t="shared" si="26"/>
        <v>0</v>
      </c>
      <c r="AV202" s="1">
        <f t="shared" si="26"/>
        <v>0</v>
      </c>
      <c r="AW202" s="1">
        <f t="shared" si="26"/>
        <v>0</v>
      </c>
      <c r="AX202" s="1">
        <f t="shared" si="26"/>
        <v>0</v>
      </c>
      <c r="AY202" s="1">
        <f t="shared" si="26"/>
        <v>0</v>
      </c>
      <c r="AZ202" s="1">
        <f t="shared" si="26"/>
        <v>0</v>
      </c>
      <c r="BA202" s="1">
        <f t="shared" si="10"/>
        <v>0</v>
      </c>
    </row>
    <row r="203" spans="1:53" ht="12.75" hidden="1">
      <c r="A203" s="1" t="s">
        <v>29</v>
      </c>
      <c r="B203" s="1">
        <f aca="true" t="shared" si="27" ref="B203:AG203">C$188*C145</f>
        <v>0</v>
      </c>
      <c r="C203" s="1">
        <f t="shared" si="27"/>
        <v>0</v>
      </c>
      <c r="D203" s="1">
        <f t="shared" si="27"/>
        <v>0</v>
      </c>
      <c r="E203" s="1">
        <f t="shared" si="27"/>
        <v>0</v>
      </c>
      <c r="F203" s="1">
        <f t="shared" si="27"/>
        <v>0</v>
      </c>
      <c r="G203" s="1">
        <f t="shared" si="27"/>
        <v>0</v>
      </c>
      <c r="H203" s="1">
        <f t="shared" si="27"/>
        <v>0</v>
      </c>
      <c r="I203" s="1">
        <f t="shared" si="27"/>
        <v>0</v>
      </c>
      <c r="J203" s="1">
        <f t="shared" si="27"/>
        <v>0</v>
      </c>
      <c r="K203" s="1">
        <f t="shared" si="27"/>
        <v>0</v>
      </c>
      <c r="L203" s="1">
        <f t="shared" si="27"/>
        <v>0</v>
      </c>
      <c r="M203" s="1">
        <f t="shared" si="27"/>
        <v>0</v>
      </c>
      <c r="N203" s="1">
        <f t="shared" si="27"/>
        <v>0</v>
      </c>
      <c r="O203" s="1">
        <f t="shared" si="27"/>
        <v>0</v>
      </c>
      <c r="P203" s="1">
        <f t="shared" si="27"/>
        <v>0</v>
      </c>
      <c r="Q203" s="1">
        <f t="shared" si="27"/>
        <v>0</v>
      </c>
      <c r="R203" s="1">
        <f t="shared" si="27"/>
        <v>0</v>
      </c>
      <c r="S203" s="1">
        <f t="shared" si="27"/>
        <v>0</v>
      </c>
      <c r="T203" s="1">
        <f t="shared" si="27"/>
        <v>0</v>
      </c>
      <c r="U203" s="1">
        <f t="shared" si="27"/>
        <v>0</v>
      </c>
      <c r="V203" s="1">
        <f t="shared" si="27"/>
        <v>0</v>
      </c>
      <c r="W203" s="1">
        <f t="shared" si="27"/>
        <v>0</v>
      </c>
      <c r="X203" s="1">
        <f t="shared" si="27"/>
        <v>0</v>
      </c>
      <c r="Y203" s="1">
        <f t="shared" si="27"/>
        <v>0</v>
      </c>
      <c r="Z203" s="1">
        <f t="shared" si="27"/>
        <v>0</v>
      </c>
      <c r="AA203" s="1">
        <f t="shared" si="27"/>
        <v>0</v>
      </c>
      <c r="AB203" s="1">
        <f t="shared" si="27"/>
        <v>0</v>
      </c>
      <c r="AC203" s="1">
        <f t="shared" si="27"/>
        <v>0</v>
      </c>
      <c r="AD203" s="1">
        <f t="shared" si="27"/>
        <v>0</v>
      </c>
      <c r="AE203" s="1">
        <f t="shared" si="27"/>
        <v>0</v>
      </c>
      <c r="AF203" s="1">
        <f t="shared" si="27"/>
        <v>0</v>
      </c>
      <c r="AG203" s="1">
        <f t="shared" si="27"/>
        <v>0</v>
      </c>
      <c r="AH203" s="1">
        <f aca="true" t="shared" si="28" ref="AH203:AZ203">AI$188*AI145</f>
        <v>0</v>
      </c>
      <c r="AI203" s="1">
        <f t="shared" si="28"/>
        <v>0</v>
      </c>
      <c r="AJ203" s="1">
        <f t="shared" si="28"/>
        <v>0</v>
      </c>
      <c r="AK203" s="1">
        <f t="shared" si="28"/>
        <v>0</v>
      </c>
      <c r="AL203" s="1">
        <f t="shared" si="28"/>
        <v>0</v>
      </c>
      <c r="AM203" s="1">
        <f t="shared" si="28"/>
        <v>0</v>
      </c>
      <c r="AN203" s="1">
        <f t="shared" si="28"/>
        <v>0</v>
      </c>
      <c r="AO203" s="1">
        <f t="shared" si="28"/>
        <v>0</v>
      </c>
      <c r="AP203" s="1">
        <f t="shared" si="28"/>
        <v>0</v>
      </c>
      <c r="AQ203" s="1">
        <f t="shared" si="28"/>
        <v>0</v>
      </c>
      <c r="AR203" s="1">
        <f t="shared" si="28"/>
        <v>0</v>
      </c>
      <c r="AS203" s="1">
        <f t="shared" si="28"/>
        <v>0</v>
      </c>
      <c r="AT203" s="1">
        <f t="shared" si="28"/>
        <v>0</v>
      </c>
      <c r="AU203" s="1">
        <f t="shared" si="28"/>
        <v>0</v>
      </c>
      <c r="AV203" s="1">
        <f t="shared" si="28"/>
        <v>0</v>
      </c>
      <c r="AW203" s="1">
        <f t="shared" si="28"/>
        <v>0</v>
      </c>
      <c r="AX203" s="1">
        <f t="shared" si="28"/>
        <v>0</v>
      </c>
      <c r="AY203" s="1">
        <f t="shared" si="28"/>
        <v>0</v>
      </c>
      <c r="AZ203" s="1">
        <f t="shared" si="28"/>
        <v>0</v>
      </c>
      <c r="BA203" s="1">
        <f t="shared" si="10"/>
        <v>0</v>
      </c>
    </row>
    <row r="204" spans="1:53" ht="12.75" hidden="1">
      <c r="A204" s="1" t="s">
        <v>142</v>
      </c>
      <c r="B204" s="1">
        <f aca="true" t="shared" si="29" ref="B204:AG204">C$188*C146</f>
        <v>0</v>
      </c>
      <c r="C204" s="1">
        <f t="shared" si="29"/>
        <v>0</v>
      </c>
      <c r="D204" s="1">
        <f t="shared" si="29"/>
        <v>0</v>
      </c>
      <c r="E204" s="1">
        <f t="shared" si="29"/>
        <v>0</v>
      </c>
      <c r="F204" s="1">
        <f t="shared" si="29"/>
        <v>0</v>
      </c>
      <c r="G204" s="1">
        <f t="shared" si="29"/>
        <v>0</v>
      </c>
      <c r="H204" s="1">
        <f t="shared" si="29"/>
        <v>0</v>
      </c>
      <c r="I204" s="1">
        <f t="shared" si="29"/>
        <v>0</v>
      </c>
      <c r="J204" s="1">
        <f t="shared" si="29"/>
        <v>0</v>
      </c>
      <c r="K204" s="1">
        <f t="shared" si="29"/>
        <v>0</v>
      </c>
      <c r="L204" s="1">
        <f t="shared" si="29"/>
        <v>0</v>
      </c>
      <c r="M204" s="1">
        <f t="shared" si="29"/>
        <v>0</v>
      </c>
      <c r="N204" s="1">
        <f t="shared" si="29"/>
        <v>0</v>
      </c>
      <c r="O204" s="1">
        <f t="shared" si="29"/>
        <v>0</v>
      </c>
      <c r="P204" s="1">
        <f t="shared" si="29"/>
        <v>0</v>
      </c>
      <c r="Q204" s="1">
        <f t="shared" si="29"/>
        <v>0</v>
      </c>
      <c r="R204" s="1">
        <f t="shared" si="29"/>
        <v>0</v>
      </c>
      <c r="S204" s="1">
        <f t="shared" si="29"/>
        <v>0</v>
      </c>
      <c r="T204" s="1">
        <f t="shared" si="29"/>
        <v>0</v>
      </c>
      <c r="U204" s="1">
        <f t="shared" si="29"/>
        <v>0</v>
      </c>
      <c r="V204" s="1">
        <f t="shared" si="29"/>
        <v>0</v>
      </c>
      <c r="W204" s="1">
        <f t="shared" si="29"/>
        <v>0</v>
      </c>
      <c r="X204" s="1">
        <f t="shared" si="29"/>
        <v>0</v>
      </c>
      <c r="Y204" s="1">
        <f t="shared" si="29"/>
        <v>0</v>
      </c>
      <c r="Z204" s="1">
        <f t="shared" si="29"/>
        <v>0</v>
      </c>
      <c r="AA204" s="1">
        <f t="shared" si="29"/>
        <v>0</v>
      </c>
      <c r="AB204" s="1">
        <f t="shared" si="29"/>
        <v>0</v>
      </c>
      <c r="AC204" s="1">
        <f t="shared" si="29"/>
        <v>0</v>
      </c>
      <c r="AD204" s="1">
        <f t="shared" si="29"/>
        <v>0</v>
      </c>
      <c r="AE204" s="1">
        <f t="shared" si="29"/>
        <v>0</v>
      </c>
      <c r="AF204" s="1">
        <f t="shared" si="29"/>
        <v>0</v>
      </c>
      <c r="AG204" s="1">
        <f t="shared" si="29"/>
        <v>0</v>
      </c>
      <c r="AH204" s="1">
        <f aca="true" t="shared" si="30" ref="AH204:AZ204">AI$188*AI146</f>
        <v>0</v>
      </c>
      <c r="AI204" s="1">
        <f t="shared" si="30"/>
        <v>0</v>
      </c>
      <c r="AJ204" s="1">
        <f t="shared" si="30"/>
        <v>0</v>
      </c>
      <c r="AK204" s="1">
        <f t="shared" si="30"/>
        <v>0</v>
      </c>
      <c r="AL204" s="1">
        <f t="shared" si="30"/>
        <v>0</v>
      </c>
      <c r="AM204" s="1">
        <f t="shared" si="30"/>
        <v>0</v>
      </c>
      <c r="AN204" s="1">
        <f t="shared" si="30"/>
        <v>0</v>
      </c>
      <c r="AO204" s="1">
        <f t="shared" si="30"/>
        <v>0</v>
      </c>
      <c r="AP204" s="1">
        <f t="shared" si="30"/>
        <v>0</v>
      </c>
      <c r="AQ204" s="1">
        <f t="shared" si="30"/>
        <v>0</v>
      </c>
      <c r="AR204" s="1">
        <f t="shared" si="30"/>
        <v>0</v>
      </c>
      <c r="AS204" s="1">
        <f t="shared" si="30"/>
        <v>0</v>
      </c>
      <c r="AT204" s="1">
        <f t="shared" si="30"/>
        <v>0</v>
      </c>
      <c r="AU204" s="1">
        <f t="shared" si="30"/>
        <v>0</v>
      </c>
      <c r="AV204" s="1">
        <f t="shared" si="30"/>
        <v>0</v>
      </c>
      <c r="AW204" s="1">
        <f t="shared" si="30"/>
        <v>0</v>
      </c>
      <c r="AX204" s="1">
        <f t="shared" si="30"/>
        <v>0</v>
      </c>
      <c r="AY204" s="1">
        <f t="shared" si="30"/>
        <v>0</v>
      </c>
      <c r="AZ204" s="1">
        <f t="shared" si="30"/>
        <v>0</v>
      </c>
      <c r="BA204" s="1">
        <f t="shared" si="10"/>
        <v>0</v>
      </c>
    </row>
    <row r="205" spans="1:53" ht="12.75" hidden="1">
      <c r="A205" s="1" t="s">
        <v>33</v>
      </c>
      <c r="B205" s="1">
        <f aca="true" t="shared" si="31" ref="B205:AG205">C$188*C147</f>
        <v>0</v>
      </c>
      <c r="C205" s="1">
        <f t="shared" si="31"/>
        <v>0</v>
      </c>
      <c r="D205" s="1">
        <f t="shared" si="31"/>
        <v>0</v>
      </c>
      <c r="E205" s="1">
        <f t="shared" si="31"/>
        <v>0</v>
      </c>
      <c r="F205" s="1">
        <f t="shared" si="31"/>
        <v>0</v>
      </c>
      <c r="G205" s="1">
        <f t="shared" si="31"/>
        <v>0</v>
      </c>
      <c r="H205" s="1">
        <f t="shared" si="31"/>
        <v>0</v>
      </c>
      <c r="I205" s="1">
        <f t="shared" si="31"/>
        <v>0</v>
      </c>
      <c r="J205" s="1">
        <f t="shared" si="31"/>
        <v>0</v>
      </c>
      <c r="K205" s="1">
        <f t="shared" si="31"/>
        <v>0</v>
      </c>
      <c r="L205" s="1">
        <f t="shared" si="31"/>
        <v>0</v>
      </c>
      <c r="M205" s="1">
        <f t="shared" si="31"/>
        <v>0</v>
      </c>
      <c r="N205" s="1">
        <f t="shared" si="31"/>
        <v>0</v>
      </c>
      <c r="O205" s="1">
        <f t="shared" si="31"/>
        <v>0</v>
      </c>
      <c r="P205" s="1">
        <f t="shared" si="31"/>
        <v>0</v>
      </c>
      <c r="Q205" s="1">
        <f t="shared" si="31"/>
        <v>0</v>
      </c>
      <c r="R205" s="1">
        <f t="shared" si="31"/>
        <v>0</v>
      </c>
      <c r="S205" s="1">
        <f t="shared" si="31"/>
        <v>0</v>
      </c>
      <c r="T205" s="1">
        <f t="shared" si="31"/>
        <v>0</v>
      </c>
      <c r="U205" s="1">
        <f t="shared" si="31"/>
        <v>0</v>
      </c>
      <c r="V205" s="1">
        <f t="shared" si="31"/>
        <v>0</v>
      </c>
      <c r="W205" s="1">
        <f t="shared" si="31"/>
        <v>0</v>
      </c>
      <c r="X205" s="1">
        <f t="shared" si="31"/>
        <v>0</v>
      </c>
      <c r="Y205" s="1">
        <f t="shared" si="31"/>
        <v>0</v>
      </c>
      <c r="Z205" s="1">
        <f t="shared" si="31"/>
        <v>0</v>
      </c>
      <c r="AA205" s="1">
        <f t="shared" si="31"/>
        <v>0</v>
      </c>
      <c r="AB205" s="1">
        <f t="shared" si="31"/>
        <v>0</v>
      </c>
      <c r="AC205" s="1">
        <f t="shared" si="31"/>
        <v>0</v>
      </c>
      <c r="AD205" s="1">
        <f t="shared" si="31"/>
        <v>0</v>
      </c>
      <c r="AE205" s="1">
        <f t="shared" si="31"/>
        <v>0</v>
      </c>
      <c r="AF205" s="1">
        <f t="shared" si="31"/>
        <v>0</v>
      </c>
      <c r="AG205" s="1">
        <f t="shared" si="31"/>
        <v>0</v>
      </c>
      <c r="AH205" s="1">
        <f aca="true" t="shared" si="32" ref="AH205:AZ205">AI$188*AI147</f>
        <v>0</v>
      </c>
      <c r="AI205" s="1">
        <f t="shared" si="32"/>
        <v>0</v>
      </c>
      <c r="AJ205" s="1">
        <f t="shared" si="32"/>
        <v>0</v>
      </c>
      <c r="AK205" s="1">
        <f t="shared" si="32"/>
        <v>0</v>
      </c>
      <c r="AL205" s="1">
        <f t="shared" si="32"/>
        <v>0</v>
      </c>
      <c r="AM205" s="1">
        <f t="shared" si="32"/>
        <v>0</v>
      </c>
      <c r="AN205" s="1">
        <f t="shared" si="32"/>
        <v>0</v>
      </c>
      <c r="AO205" s="1">
        <f t="shared" si="32"/>
        <v>0</v>
      </c>
      <c r="AP205" s="1">
        <f t="shared" si="32"/>
        <v>0</v>
      </c>
      <c r="AQ205" s="1">
        <f t="shared" si="32"/>
        <v>0</v>
      </c>
      <c r="AR205" s="1">
        <f t="shared" si="32"/>
        <v>0</v>
      </c>
      <c r="AS205" s="1">
        <f t="shared" si="32"/>
        <v>0</v>
      </c>
      <c r="AT205" s="1">
        <f t="shared" si="32"/>
        <v>0</v>
      </c>
      <c r="AU205" s="1">
        <f t="shared" si="32"/>
        <v>0</v>
      </c>
      <c r="AV205" s="1">
        <f t="shared" si="32"/>
        <v>0</v>
      </c>
      <c r="AW205" s="1">
        <f t="shared" si="32"/>
        <v>0</v>
      </c>
      <c r="AX205" s="1">
        <f t="shared" si="32"/>
        <v>0</v>
      </c>
      <c r="AY205" s="1">
        <f t="shared" si="32"/>
        <v>0</v>
      </c>
      <c r="AZ205" s="1">
        <f t="shared" si="32"/>
        <v>0</v>
      </c>
      <c r="BA205" s="1">
        <f t="shared" si="10"/>
        <v>0</v>
      </c>
    </row>
    <row r="206" spans="1:53" ht="12.75" hidden="1">
      <c r="A206" s="1" t="s">
        <v>35</v>
      </c>
      <c r="B206" s="1">
        <f aca="true" t="shared" si="33" ref="B206:AG206">C$188*C148</f>
        <v>0</v>
      </c>
      <c r="C206" s="1">
        <f t="shared" si="33"/>
        <v>0</v>
      </c>
      <c r="D206" s="1">
        <f t="shared" si="33"/>
        <v>0</v>
      </c>
      <c r="E206" s="1">
        <f t="shared" si="33"/>
        <v>0</v>
      </c>
      <c r="F206" s="1">
        <f t="shared" si="33"/>
        <v>0</v>
      </c>
      <c r="G206" s="1">
        <f t="shared" si="33"/>
        <v>0</v>
      </c>
      <c r="H206" s="1">
        <f t="shared" si="33"/>
        <v>0</v>
      </c>
      <c r="I206" s="1">
        <f t="shared" si="33"/>
        <v>0</v>
      </c>
      <c r="J206" s="1">
        <f t="shared" si="33"/>
        <v>0</v>
      </c>
      <c r="K206" s="1">
        <f t="shared" si="33"/>
        <v>0</v>
      </c>
      <c r="L206" s="1">
        <f t="shared" si="33"/>
        <v>0</v>
      </c>
      <c r="M206" s="1">
        <f t="shared" si="33"/>
        <v>0</v>
      </c>
      <c r="N206" s="1">
        <f t="shared" si="33"/>
        <v>0</v>
      </c>
      <c r="O206" s="1">
        <f t="shared" si="33"/>
        <v>0</v>
      </c>
      <c r="P206" s="1">
        <f t="shared" si="33"/>
        <v>0</v>
      </c>
      <c r="Q206" s="1">
        <f t="shared" si="33"/>
        <v>0</v>
      </c>
      <c r="R206" s="1">
        <f t="shared" si="33"/>
        <v>0</v>
      </c>
      <c r="S206" s="1">
        <f t="shared" si="33"/>
        <v>0</v>
      </c>
      <c r="T206" s="1">
        <f t="shared" si="33"/>
        <v>0</v>
      </c>
      <c r="U206" s="1">
        <f t="shared" si="33"/>
        <v>0</v>
      </c>
      <c r="V206" s="1">
        <f t="shared" si="33"/>
        <v>0</v>
      </c>
      <c r="W206" s="1">
        <f t="shared" si="33"/>
        <v>0</v>
      </c>
      <c r="X206" s="1">
        <f t="shared" si="33"/>
        <v>0</v>
      </c>
      <c r="Y206" s="1">
        <f t="shared" si="33"/>
        <v>0</v>
      </c>
      <c r="Z206" s="1">
        <f t="shared" si="33"/>
        <v>0</v>
      </c>
      <c r="AA206" s="1">
        <f t="shared" si="33"/>
        <v>0</v>
      </c>
      <c r="AB206" s="1">
        <f t="shared" si="33"/>
        <v>0</v>
      </c>
      <c r="AC206" s="1">
        <f t="shared" si="33"/>
        <v>0</v>
      </c>
      <c r="AD206" s="1">
        <f t="shared" si="33"/>
        <v>0</v>
      </c>
      <c r="AE206" s="1">
        <f t="shared" si="33"/>
        <v>0</v>
      </c>
      <c r="AF206" s="1">
        <f t="shared" si="33"/>
        <v>0</v>
      </c>
      <c r="AG206" s="1">
        <f t="shared" si="33"/>
        <v>0</v>
      </c>
      <c r="AH206" s="1">
        <f aca="true" t="shared" si="34" ref="AH206:AZ206">AI$188*AI148</f>
        <v>0</v>
      </c>
      <c r="AI206" s="1">
        <f t="shared" si="34"/>
        <v>0</v>
      </c>
      <c r="AJ206" s="1">
        <f t="shared" si="34"/>
        <v>0</v>
      </c>
      <c r="AK206" s="1">
        <f t="shared" si="34"/>
        <v>0</v>
      </c>
      <c r="AL206" s="1">
        <f t="shared" si="34"/>
        <v>0</v>
      </c>
      <c r="AM206" s="1">
        <f t="shared" si="34"/>
        <v>0</v>
      </c>
      <c r="AN206" s="1">
        <f t="shared" si="34"/>
        <v>0</v>
      </c>
      <c r="AO206" s="1">
        <f t="shared" si="34"/>
        <v>0</v>
      </c>
      <c r="AP206" s="1">
        <f t="shared" si="34"/>
        <v>0</v>
      </c>
      <c r="AQ206" s="1">
        <f t="shared" si="34"/>
        <v>0</v>
      </c>
      <c r="AR206" s="1">
        <f t="shared" si="34"/>
        <v>0</v>
      </c>
      <c r="AS206" s="1">
        <f t="shared" si="34"/>
        <v>0</v>
      </c>
      <c r="AT206" s="1">
        <f t="shared" si="34"/>
        <v>0</v>
      </c>
      <c r="AU206" s="1">
        <f t="shared" si="34"/>
        <v>0</v>
      </c>
      <c r="AV206" s="1">
        <f t="shared" si="34"/>
        <v>0</v>
      </c>
      <c r="AW206" s="1">
        <f t="shared" si="34"/>
        <v>0</v>
      </c>
      <c r="AX206" s="1">
        <f t="shared" si="34"/>
        <v>0</v>
      </c>
      <c r="AY206" s="1">
        <f t="shared" si="34"/>
        <v>0</v>
      </c>
      <c r="AZ206" s="1">
        <f t="shared" si="34"/>
        <v>0</v>
      </c>
      <c r="BA206" s="1">
        <f t="shared" si="10"/>
        <v>0</v>
      </c>
    </row>
    <row r="207" spans="1:53" ht="12.75" hidden="1">
      <c r="A207" s="1" t="s">
        <v>143</v>
      </c>
      <c r="B207" s="1">
        <f aca="true" t="shared" si="35" ref="B207:AG207">C$188*C149</f>
        <v>0</v>
      </c>
      <c r="C207" s="1">
        <f t="shared" si="35"/>
        <v>0</v>
      </c>
      <c r="D207" s="1">
        <f t="shared" si="35"/>
        <v>0</v>
      </c>
      <c r="E207" s="1">
        <f t="shared" si="35"/>
        <v>0</v>
      </c>
      <c r="F207" s="1">
        <f t="shared" si="35"/>
        <v>0</v>
      </c>
      <c r="G207" s="1">
        <f t="shared" si="35"/>
        <v>0</v>
      </c>
      <c r="H207" s="1">
        <f t="shared" si="35"/>
        <v>0</v>
      </c>
      <c r="I207" s="1">
        <f t="shared" si="35"/>
        <v>0</v>
      </c>
      <c r="J207" s="1">
        <f t="shared" si="35"/>
        <v>0</v>
      </c>
      <c r="K207" s="1">
        <f t="shared" si="35"/>
        <v>0</v>
      </c>
      <c r="L207" s="1">
        <f t="shared" si="35"/>
        <v>0</v>
      </c>
      <c r="M207" s="1">
        <f t="shared" si="35"/>
        <v>0</v>
      </c>
      <c r="N207" s="1">
        <f t="shared" si="35"/>
        <v>0</v>
      </c>
      <c r="O207" s="1">
        <f t="shared" si="35"/>
        <v>0</v>
      </c>
      <c r="P207" s="1">
        <f t="shared" si="35"/>
        <v>0</v>
      </c>
      <c r="Q207" s="1">
        <f t="shared" si="35"/>
        <v>0</v>
      </c>
      <c r="R207" s="1">
        <f t="shared" si="35"/>
        <v>0</v>
      </c>
      <c r="S207" s="1">
        <f t="shared" si="35"/>
        <v>0</v>
      </c>
      <c r="T207" s="1">
        <f t="shared" si="35"/>
        <v>0</v>
      </c>
      <c r="U207" s="1">
        <f t="shared" si="35"/>
        <v>0</v>
      </c>
      <c r="V207" s="1">
        <f t="shared" si="35"/>
        <v>0</v>
      </c>
      <c r="W207" s="1">
        <f t="shared" si="35"/>
        <v>0</v>
      </c>
      <c r="X207" s="1">
        <f t="shared" si="35"/>
        <v>0</v>
      </c>
      <c r="Y207" s="1">
        <f t="shared" si="35"/>
        <v>0</v>
      </c>
      <c r="Z207" s="1">
        <f t="shared" si="35"/>
        <v>0</v>
      </c>
      <c r="AA207" s="1">
        <f t="shared" si="35"/>
        <v>0</v>
      </c>
      <c r="AB207" s="1">
        <f t="shared" si="35"/>
        <v>0</v>
      </c>
      <c r="AC207" s="1">
        <f t="shared" si="35"/>
        <v>0</v>
      </c>
      <c r="AD207" s="1">
        <f t="shared" si="35"/>
        <v>0</v>
      </c>
      <c r="AE207" s="1">
        <f t="shared" si="35"/>
        <v>0</v>
      </c>
      <c r="AF207" s="1">
        <f t="shared" si="35"/>
        <v>0</v>
      </c>
      <c r="AG207" s="1">
        <f t="shared" si="35"/>
        <v>0</v>
      </c>
      <c r="AH207" s="1">
        <f aca="true" t="shared" si="36" ref="AH207:AZ207">AI$188*AI149</f>
        <v>0</v>
      </c>
      <c r="AI207" s="1">
        <f t="shared" si="36"/>
        <v>0</v>
      </c>
      <c r="AJ207" s="1">
        <f t="shared" si="36"/>
        <v>0</v>
      </c>
      <c r="AK207" s="1">
        <f t="shared" si="36"/>
        <v>0</v>
      </c>
      <c r="AL207" s="1">
        <f t="shared" si="36"/>
        <v>0</v>
      </c>
      <c r="AM207" s="1">
        <f t="shared" si="36"/>
        <v>0</v>
      </c>
      <c r="AN207" s="1">
        <f t="shared" si="36"/>
        <v>0</v>
      </c>
      <c r="AO207" s="1">
        <f t="shared" si="36"/>
        <v>0</v>
      </c>
      <c r="AP207" s="1">
        <f t="shared" si="36"/>
        <v>0</v>
      </c>
      <c r="AQ207" s="1">
        <f t="shared" si="36"/>
        <v>0</v>
      </c>
      <c r="AR207" s="1">
        <f t="shared" si="36"/>
        <v>0</v>
      </c>
      <c r="AS207" s="1">
        <f t="shared" si="36"/>
        <v>0</v>
      </c>
      <c r="AT207" s="1">
        <f t="shared" si="36"/>
        <v>0</v>
      </c>
      <c r="AU207" s="1">
        <f t="shared" si="36"/>
        <v>0</v>
      </c>
      <c r="AV207" s="1">
        <f t="shared" si="36"/>
        <v>0</v>
      </c>
      <c r="AW207" s="1">
        <f t="shared" si="36"/>
        <v>0</v>
      </c>
      <c r="AX207" s="1">
        <f t="shared" si="36"/>
        <v>0</v>
      </c>
      <c r="AY207" s="1">
        <f t="shared" si="36"/>
        <v>0</v>
      </c>
      <c r="AZ207" s="1">
        <f t="shared" si="36"/>
        <v>0</v>
      </c>
      <c r="BA207" s="1">
        <f t="shared" si="10"/>
        <v>0</v>
      </c>
    </row>
    <row r="208" spans="1:53" ht="12.75" hidden="1">
      <c r="A208" s="1" t="s">
        <v>144</v>
      </c>
      <c r="B208" s="1">
        <f aca="true" t="shared" si="37" ref="B208:AG208">C$188*C150</f>
        <v>0</v>
      </c>
      <c r="C208" s="1">
        <f t="shared" si="37"/>
        <v>0</v>
      </c>
      <c r="D208" s="1">
        <f t="shared" si="37"/>
        <v>0</v>
      </c>
      <c r="E208" s="1">
        <f t="shared" si="37"/>
        <v>0</v>
      </c>
      <c r="F208" s="1">
        <f t="shared" si="37"/>
        <v>0</v>
      </c>
      <c r="G208" s="1">
        <f t="shared" si="37"/>
        <v>0</v>
      </c>
      <c r="H208" s="1">
        <f t="shared" si="37"/>
        <v>0</v>
      </c>
      <c r="I208" s="1">
        <f t="shared" si="37"/>
        <v>0</v>
      </c>
      <c r="J208" s="1">
        <f t="shared" si="37"/>
        <v>0</v>
      </c>
      <c r="K208" s="1">
        <f t="shared" si="37"/>
        <v>0</v>
      </c>
      <c r="L208" s="1">
        <f t="shared" si="37"/>
        <v>0</v>
      </c>
      <c r="M208" s="1">
        <f t="shared" si="37"/>
        <v>0</v>
      </c>
      <c r="N208" s="1">
        <f t="shared" si="37"/>
        <v>0</v>
      </c>
      <c r="O208" s="1">
        <f t="shared" si="37"/>
        <v>0</v>
      </c>
      <c r="P208" s="1">
        <f t="shared" si="37"/>
        <v>0</v>
      </c>
      <c r="Q208" s="1">
        <f t="shared" si="37"/>
        <v>0</v>
      </c>
      <c r="R208" s="1">
        <f t="shared" si="37"/>
        <v>0</v>
      </c>
      <c r="S208" s="1">
        <f t="shared" si="37"/>
        <v>0</v>
      </c>
      <c r="T208" s="1">
        <f t="shared" si="37"/>
        <v>0</v>
      </c>
      <c r="U208" s="1">
        <f t="shared" si="37"/>
        <v>0</v>
      </c>
      <c r="V208" s="1">
        <f t="shared" si="37"/>
        <v>0</v>
      </c>
      <c r="W208" s="1">
        <f t="shared" si="37"/>
        <v>0</v>
      </c>
      <c r="X208" s="1">
        <f t="shared" si="37"/>
        <v>0</v>
      </c>
      <c r="Y208" s="1">
        <f t="shared" si="37"/>
        <v>0</v>
      </c>
      <c r="Z208" s="1">
        <f t="shared" si="37"/>
        <v>0</v>
      </c>
      <c r="AA208" s="1">
        <f t="shared" si="37"/>
        <v>0</v>
      </c>
      <c r="AB208" s="1">
        <f t="shared" si="37"/>
        <v>0</v>
      </c>
      <c r="AC208" s="1">
        <f t="shared" si="37"/>
        <v>0</v>
      </c>
      <c r="AD208" s="1">
        <f t="shared" si="37"/>
        <v>0</v>
      </c>
      <c r="AE208" s="1">
        <f t="shared" si="37"/>
        <v>0</v>
      </c>
      <c r="AF208" s="1">
        <f t="shared" si="37"/>
        <v>0</v>
      </c>
      <c r="AG208" s="1">
        <f t="shared" si="37"/>
        <v>0</v>
      </c>
      <c r="AH208" s="1">
        <f aca="true" t="shared" si="38" ref="AH208:AZ208">AI$188*AI150</f>
        <v>0</v>
      </c>
      <c r="AI208" s="1">
        <f t="shared" si="38"/>
        <v>0</v>
      </c>
      <c r="AJ208" s="1">
        <f t="shared" si="38"/>
        <v>0</v>
      </c>
      <c r="AK208" s="1">
        <f t="shared" si="38"/>
        <v>0</v>
      </c>
      <c r="AL208" s="1">
        <f t="shared" si="38"/>
        <v>0</v>
      </c>
      <c r="AM208" s="1">
        <f t="shared" si="38"/>
        <v>0</v>
      </c>
      <c r="AN208" s="1">
        <f t="shared" si="38"/>
        <v>0</v>
      </c>
      <c r="AO208" s="1">
        <f t="shared" si="38"/>
        <v>0</v>
      </c>
      <c r="AP208" s="1">
        <f t="shared" si="38"/>
        <v>0</v>
      </c>
      <c r="AQ208" s="1">
        <f t="shared" si="38"/>
        <v>0</v>
      </c>
      <c r="AR208" s="1">
        <f t="shared" si="38"/>
        <v>0</v>
      </c>
      <c r="AS208" s="1">
        <f t="shared" si="38"/>
        <v>0</v>
      </c>
      <c r="AT208" s="1">
        <f t="shared" si="38"/>
        <v>0</v>
      </c>
      <c r="AU208" s="1">
        <f t="shared" si="38"/>
        <v>0</v>
      </c>
      <c r="AV208" s="1">
        <f t="shared" si="38"/>
        <v>0</v>
      </c>
      <c r="AW208" s="1">
        <f t="shared" si="38"/>
        <v>0</v>
      </c>
      <c r="AX208" s="1">
        <f t="shared" si="38"/>
        <v>0</v>
      </c>
      <c r="AY208" s="1">
        <f t="shared" si="38"/>
        <v>0</v>
      </c>
      <c r="AZ208" s="1">
        <f t="shared" si="38"/>
        <v>0</v>
      </c>
      <c r="BA208" s="1">
        <f t="shared" si="10"/>
        <v>0</v>
      </c>
    </row>
    <row r="209" spans="1:53" ht="12.75" hidden="1">
      <c r="A209" s="1" t="s">
        <v>41</v>
      </c>
      <c r="B209" s="1">
        <f aca="true" t="shared" si="39" ref="B209:AG209">C$188*C151</f>
        <v>0</v>
      </c>
      <c r="C209" s="1">
        <f t="shared" si="39"/>
        <v>0</v>
      </c>
      <c r="D209" s="1">
        <f t="shared" si="39"/>
        <v>0</v>
      </c>
      <c r="E209" s="1">
        <f t="shared" si="39"/>
        <v>0</v>
      </c>
      <c r="F209" s="1">
        <f t="shared" si="39"/>
        <v>0</v>
      </c>
      <c r="G209" s="1">
        <f t="shared" si="39"/>
        <v>0</v>
      </c>
      <c r="H209" s="1">
        <f t="shared" si="39"/>
        <v>0</v>
      </c>
      <c r="I209" s="1">
        <f t="shared" si="39"/>
        <v>0</v>
      </c>
      <c r="J209" s="1">
        <f t="shared" si="39"/>
        <v>0</v>
      </c>
      <c r="K209" s="1">
        <f t="shared" si="39"/>
        <v>0</v>
      </c>
      <c r="L209" s="1">
        <f t="shared" si="39"/>
        <v>0</v>
      </c>
      <c r="M209" s="1">
        <f t="shared" si="39"/>
        <v>0</v>
      </c>
      <c r="N209" s="1">
        <f t="shared" si="39"/>
        <v>0</v>
      </c>
      <c r="O209" s="1">
        <f t="shared" si="39"/>
        <v>0</v>
      </c>
      <c r="P209" s="1">
        <f t="shared" si="39"/>
        <v>0</v>
      </c>
      <c r="Q209" s="1">
        <f t="shared" si="39"/>
        <v>0</v>
      </c>
      <c r="R209" s="1">
        <f t="shared" si="39"/>
        <v>0</v>
      </c>
      <c r="S209" s="1">
        <f t="shared" si="39"/>
        <v>0</v>
      </c>
      <c r="T209" s="1">
        <f t="shared" si="39"/>
        <v>0</v>
      </c>
      <c r="U209" s="1">
        <f t="shared" si="39"/>
        <v>0</v>
      </c>
      <c r="V209" s="1">
        <f t="shared" si="39"/>
        <v>0</v>
      </c>
      <c r="W209" s="1">
        <f t="shared" si="39"/>
        <v>0</v>
      </c>
      <c r="X209" s="1">
        <f t="shared" si="39"/>
        <v>0</v>
      </c>
      <c r="Y209" s="1">
        <f t="shared" si="39"/>
        <v>0</v>
      </c>
      <c r="Z209" s="1">
        <f t="shared" si="39"/>
        <v>0</v>
      </c>
      <c r="AA209" s="1">
        <f t="shared" si="39"/>
        <v>0</v>
      </c>
      <c r="AB209" s="1">
        <f t="shared" si="39"/>
        <v>0</v>
      </c>
      <c r="AC209" s="1">
        <f t="shared" si="39"/>
        <v>0</v>
      </c>
      <c r="AD209" s="1">
        <f t="shared" si="39"/>
        <v>0</v>
      </c>
      <c r="AE209" s="1">
        <f t="shared" si="39"/>
        <v>0</v>
      </c>
      <c r="AF209" s="1">
        <f t="shared" si="39"/>
        <v>0</v>
      </c>
      <c r="AG209" s="1">
        <f t="shared" si="39"/>
        <v>0</v>
      </c>
      <c r="AH209" s="1">
        <f aca="true" t="shared" si="40" ref="AH209:AZ209">AI$188*AI151</f>
        <v>0</v>
      </c>
      <c r="AI209" s="1">
        <f t="shared" si="40"/>
        <v>0</v>
      </c>
      <c r="AJ209" s="1">
        <f t="shared" si="40"/>
        <v>0</v>
      </c>
      <c r="AK209" s="1">
        <f t="shared" si="40"/>
        <v>0</v>
      </c>
      <c r="AL209" s="1">
        <f t="shared" si="40"/>
        <v>0</v>
      </c>
      <c r="AM209" s="1">
        <f t="shared" si="40"/>
        <v>0</v>
      </c>
      <c r="AN209" s="1">
        <f t="shared" si="40"/>
        <v>0</v>
      </c>
      <c r="AO209" s="1">
        <f t="shared" si="40"/>
        <v>0</v>
      </c>
      <c r="AP209" s="1">
        <f t="shared" si="40"/>
        <v>0</v>
      </c>
      <c r="AQ209" s="1">
        <f t="shared" si="40"/>
        <v>0</v>
      </c>
      <c r="AR209" s="1">
        <f t="shared" si="40"/>
        <v>0</v>
      </c>
      <c r="AS209" s="1">
        <f t="shared" si="40"/>
        <v>0</v>
      </c>
      <c r="AT209" s="1">
        <f t="shared" si="40"/>
        <v>0</v>
      </c>
      <c r="AU209" s="1">
        <f t="shared" si="40"/>
        <v>0</v>
      </c>
      <c r="AV209" s="1">
        <f t="shared" si="40"/>
        <v>0</v>
      </c>
      <c r="AW209" s="1">
        <f t="shared" si="40"/>
        <v>0</v>
      </c>
      <c r="AX209" s="1">
        <f t="shared" si="40"/>
        <v>0</v>
      </c>
      <c r="AY209" s="1">
        <f t="shared" si="40"/>
        <v>0</v>
      </c>
      <c r="AZ209" s="1">
        <f t="shared" si="40"/>
        <v>0</v>
      </c>
      <c r="BA209" s="1">
        <f t="shared" si="10"/>
        <v>0</v>
      </c>
    </row>
    <row r="210" spans="1:53" ht="12.75" hidden="1">
      <c r="A210" s="1" t="s">
        <v>43</v>
      </c>
      <c r="B210" s="1">
        <f aca="true" t="shared" si="41" ref="B210:AG210">C$188*C152</f>
        <v>0</v>
      </c>
      <c r="C210" s="1">
        <f t="shared" si="41"/>
        <v>0</v>
      </c>
      <c r="D210" s="1">
        <f t="shared" si="41"/>
        <v>0</v>
      </c>
      <c r="E210" s="1">
        <f t="shared" si="41"/>
        <v>0</v>
      </c>
      <c r="F210" s="1">
        <f t="shared" si="41"/>
        <v>0</v>
      </c>
      <c r="G210" s="1">
        <f t="shared" si="41"/>
        <v>0</v>
      </c>
      <c r="H210" s="1">
        <f t="shared" si="41"/>
        <v>0</v>
      </c>
      <c r="I210" s="1">
        <f t="shared" si="41"/>
        <v>0</v>
      </c>
      <c r="J210" s="1">
        <f t="shared" si="41"/>
        <v>0</v>
      </c>
      <c r="K210" s="1">
        <f t="shared" si="41"/>
        <v>0</v>
      </c>
      <c r="L210" s="1">
        <f t="shared" si="41"/>
        <v>0</v>
      </c>
      <c r="M210" s="1">
        <f t="shared" si="41"/>
        <v>0</v>
      </c>
      <c r="N210" s="1">
        <f t="shared" si="41"/>
        <v>0</v>
      </c>
      <c r="O210" s="1">
        <f t="shared" si="41"/>
        <v>0</v>
      </c>
      <c r="P210" s="1">
        <f t="shared" si="41"/>
        <v>0</v>
      </c>
      <c r="Q210" s="1">
        <f t="shared" si="41"/>
        <v>0</v>
      </c>
      <c r="R210" s="1">
        <f t="shared" si="41"/>
        <v>0</v>
      </c>
      <c r="S210" s="1">
        <f t="shared" si="41"/>
        <v>0</v>
      </c>
      <c r="T210" s="1">
        <f t="shared" si="41"/>
        <v>0</v>
      </c>
      <c r="U210" s="1">
        <f t="shared" si="41"/>
        <v>0</v>
      </c>
      <c r="V210" s="1">
        <f t="shared" si="41"/>
        <v>0</v>
      </c>
      <c r="W210" s="1">
        <f t="shared" si="41"/>
        <v>0</v>
      </c>
      <c r="X210" s="1">
        <f t="shared" si="41"/>
        <v>0</v>
      </c>
      <c r="Y210" s="1">
        <f t="shared" si="41"/>
        <v>0</v>
      </c>
      <c r="Z210" s="1">
        <f t="shared" si="41"/>
        <v>0</v>
      </c>
      <c r="AA210" s="1">
        <f t="shared" si="41"/>
        <v>0</v>
      </c>
      <c r="AB210" s="1">
        <f t="shared" si="41"/>
        <v>0</v>
      </c>
      <c r="AC210" s="1">
        <f t="shared" si="41"/>
        <v>0</v>
      </c>
      <c r="AD210" s="1">
        <f t="shared" si="41"/>
        <v>0</v>
      </c>
      <c r="AE210" s="1">
        <f t="shared" si="41"/>
        <v>0</v>
      </c>
      <c r="AF210" s="1">
        <f t="shared" si="41"/>
        <v>0</v>
      </c>
      <c r="AG210" s="1">
        <f t="shared" si="41"/>
        <v>0</v>
      </c>
      <c r="AH210" s="1">
        <f aca="true" t="shared" si="42" ref="AH210:AZ210">AI$188*AI152</f>
        <v>0</v>
      </c>
      <c r="AI210" s="1">
        <f t="shared" si="42"/>
        <v>0</v>
      </c>
      <c r="AJ210" s="1">
        <f t="shared" si="42"/>
        <v>0</v>
      </c>
      <c r="AK210" s="1">
        <f t="shared" si="42"/>
        <v>0</v>
      </c>
      <c r="AL210" s="1">
        <f t="shared" si="42"/>
        <v>0</v>
      </c>
      <c r="AM210" s="1">
        <f t="shared" si="42"/>
        <v>0</v>
      </c>
      <c r="AN210" s="1">
        <f t="shared" si="42"/>
        <v>0</v>
      </c>
      <c r="AO210" s="1">
        <f t="shared" si="42"/>
        <v>0</v>
      </c>
      <c r="AP210" s="1">
        <f t="shared" si="42"/>
        <v>0</v>
      </c>
      <c r="AQ210" s="1">
        <f t="shared" si="42"/>
        <v>0</v>
      </c>
      <c r="AR210" s="1">
        <f t="shared" si="42"/>
        <v>0</v>
      </c>
      <c r="AS210" s="1">
        <f t="shared" si="42"/>
        <v>0</v>
      </c>
      <c r="AT210" s="1">
        <f t="shared" si="42"/>
        <v>0</v>
      </c>
      <c r="AU210" s="1">
        <f t="shared" si="42"/>
        <v>0</v>
      </c>
      <c r="AV210" s="1">
        <f t="shared" si="42"/>
        <v>0</v>
      </c>
      <c r="AW210" s="1">
        <f t="shared" si="42"/>
        <v>0</v>
      </c>
      <c r="AX210" s="1">
        <f t="shared" si="42"/>
        <v>0</v>
      </c>
      <c r="AY210" s="1">
        <f t="shared" si="42"/>
        <v>0</v>
      </c>
      <c r="AZ210" s="1">
        <f t="shared" si="42"/>
        <v>0</v>
      </c>
      <c r="BA210" s="1">
        <f t="shared" si="10"/>
        <v>0</v>
      </c>
    </row>
    <row r="211" spans="1:53" ht="12.75" hidden="1">
      <c r="A211" s="1" t="s">
        <v>145</v>
      </c>
      <c r="B211" s="1">
        <f aca="true" t="shared" si="43" ref="B211:AG211">C$188*C153</f>
        <v>0</v>
      </c>
      <c r="C211" s="1">
        <f t="shared" si="43"/>
        <v>0</v>
      </c>
      <c r="D211" s="1">
        <f t="shared" si="43"/>
        <v>0</v>
      </c>
      <c r="E211" s="1">
        <f t="shared" si="43"/>
        <v>0</v>
      </c>
      <c r="F211" s="1">
        <f t="shared" si="43"/>
        <v>0</v>
      </c>
      <c r="G211" s="1">
        <f t="shared" si="43"/>
        <v>0</v>
      </c>
      <c r="H211" s="1">
        <f t="shared" si="43"/>
        <v>0</v>
      </c>
      <c r="I211" s="1">
        <f t="shared" si="43"/>
        <v>0</v>
      </c>
      <c r="J211" s="1">
        <f t="shared" si="43"/>
        <v>0</v>
      </c>
      <c r="K211" s="1">
        <f t="shared" si="43"/>
        <v>0</v>
      </c>
      <c r="L211" s="1">
        <f t="shared" si="43"/>
        <v>0</v>
      </c>
      <c r="M211" s="1">
        <f t="shared" si="43"/>
        <v>0</v>
      </c>
      <c r="N211" s="1">
        <f t="shared" si="43"/>
        <v>0</v>
      </c>
      <c r="O211" s="1">
        <f t="shared" si="43"/>
        <v>0</v>
      </c>
      <c r="P211" s="1">
        <f t="shared" si="43"/>
        <v>0</v>
      </c>
      <c r="Q211" s="1">
        <f t="shared" si="43"/>
        <v>0</v>
      </c>
      <c r="R211" s="1">
        <f t="shared" si="43"/>
        <v>0</v>
      </c>
      <c r="S211" s="1">
        <f t="shared" si="43"/>
        <v>0</v>
      </c>
      <c r="T211" s="1">
        <f t="shared" si="43"/>
        <v>0</v>
      </c>
      <c r="U211" s="1">
        <f t="shared" si="43"/>
        <v>0</v>
      </c>
      <c r="V211" s="1">
        <f t="shared" si="43"/>
        <v>0</v>
      </c>
      <c r="W211" s="1">
        <f t="shared" si="43"/>
        <v>0</v>
      </c>
      <c r="X211" s="1">
        <f t="shared" si="43"/>
        <v>0</v>
      </c>
      <c r="Y211" s="1">
        <f t="shared" si="43"/>
        <v>0</v>
      </c>
      <c r="Z211" s="1">
        <f t="shared" si="43"/>
        <v>0</v>
      </c>
      <c r="AA211" s="1">
        <f t="shared" si="43"/>
        <v>0</v>
      </c>
      <c r="AB211" s="1">
        <f t="shared" si="43"/>
        <v>0</v>
      </c>
      <c r="AC211" s="1">
        <f t="shared" si="43"/>
        <v>0</v>
      </c>
      <c r="AD211" s="1">
        <f t="shared" si="43"/>
        <v>0</v>
      </c>
      <c r="AE211" s="1">
        <f t="shared" si="43"/>
        <v>0</v>
      </c>
      <c r="AF211" s="1">
        <f t="shared" si="43"/>
        <v>0</v>
      </c>
      <c r="AG211" s="1">
        <f t="shared" si="43"/>
        <v>0</v>
      </c>
      <c r="AH211" s="1">
        <f aca="true" t="shared" si="44" ref="AH211:AZ211">AI$188*AI153</f>
        <v>0</v>
      </c>
      <c r="AI211" s="1">
        <f t="shared" si="44"/>
        <v>0</v>
      </c>
      <c r="AJ211" s="1">
        <f t="shared" si="44"/>
        <v>0</v>
      </c>
      <c r="AK211" s="1">
        <f t="shared" si="44"/>
        <v>0</v>
      </c>
      <c r="AL211" s="1">
        <f t="shared" si="44"/>
        <v>0</v>
      </c>
      <c r="AM211" s="1">
        <f t="shared" si="44"/>
        <v>0</v>
      </c>
      <c r="AN211" s="1">
        <f t="shared" si="44"/>
        <v>0</v>
      </c>
      <c r="AO211" s="1">
        <f t="shared" si="44"/>
        <v>0</v>
      </c>
      <c r="AP211" s="1">
        <f t="shared" si="44"/>
        <v>0</v>
      </c>
      <c r="AQ211" s="1">
        <f t="shared" si="44"/>
        <v>0</v>
      </c>
      <c r="AR211" s="1">
        <f t="shared" si="44"/>
        <v>0</v>
      </c>
      <c r="AS211" s="1">
        <f t="shared" si="44"/>
        <v>0</v>
      </c>
      <c r="AT211" s="1">
        <f t="shared" si="44"/>
        <v>0</v>
      </c>
      <c r="AU211" s="1">
        <f t="shared" si="44"/>
        <v>0</v>
      </c>
      <c r="AV211" s="1">
        <f t="shared" si="44"/>
        <v>0</v>
      </c>
      <c r="AW211" s="1">
        <f t="shared" si="44"/>
        <v>0</v>
      </c>
      <c r="AX211" s="1">
        <f t="shared" si="44"/>
        <v>0</v>
      </c>
      <c r="AY211" s="1">
        <f t="shared" si="44"/>
        <v>0</v>
      </c>
      <c r="AZ211" s="1">
        <f t="shared" si="44"/>
        <v>0</v>
      </c>
      <c r="BA211" s="1">
        <f t="shared" si="10"/>
        <v>0</v>
      </c>
    </row>
    <row r="212" spans="1:53" ht="12.75" hidden="1">
      <c r="A212" s="1" t="s">
        <v>146</v>
      </c>
      <c r="B212" s="1">
        <f aca="true" t="shared" si="45" ref="B212:AG212">C$188*C154</f>
        <v>0</v>
      </c>
      <c r="C212" s="1">
        <f t="shared" si="45"/>
        <v>0</v>
      </c>
      <c r="D212" s="1">
        <f t="shared" si="45"/>
        <v>0</v>
      </c>
      <c r="E212" s="1">
        <f t="shared" si="45"/>
        <v>0</v>
      </c>
      <c r="F212" s="1">
        <f t="shared" si="45"/>
        <v>0</v>
      </c>
      <c r="G212" s="1">
        <f t="shared" si="45"/>
        <v>0</v>
      </c>
      <c r="H212" s="1">
        <f t="shared" si="45"/>
        <v>0</v>
      </c>
      <c r="I212" s="1">
        <f t="shared" si="45"/>
        <v>0</v>
      </c>
      <c r="J212" s="1">
        <f t="shared" si="45"/>
        <v>0</v>
      </c>
      <c r="K212" s="1">
        <f t="shared" si="45"/>
        <v>0</v>
      </c>
      <c r="L212" s="1">
        <f t="shared" si="45"/>
        <v>0</v>
      </c>
      <c r="M212" s="1">
        <f t="shared" si="45"/>
        <v>0</v>
      </c>
      <c r="N212" s="1">
        <f t="shared" si="45"/>
        <v>0</v>
      </c>
      <c r="O212" s="1">
        <f t="shared" si="45"/>
        <v>0</v>
      </c>
      <c r="P212" s="1">
        <f t="shared" si="45"/>
        <v>0</v>
      </c>
      <c r="Q212" s="1">
        <f t="shared" si="45"/>
        <v>0</v>
      </c>
      <c r="R212" s="1">
        <f t="shared" si="45"/>
        <v>0</v>
      </c>
      <c r="S212" s="1">
        <f t="shared" si="45"/>
        <v>0</v>
      </c>
      <c r="T212" s="1">
        <f t="shared" si="45"/>
        <v>0</v>
      </c>
      <c r="U212" s="1">
        <f t="shared" si="45"/>
        <v>0</v>
      </c>
      <c r="V212" s="1">
        <f t="shared" si="45"/>
        <v>0</v>
      </c>
      <c r="W212" s="1">
        <f t="shared" si="45"/>
        <v>0</v>
      </c>
      <c r="X212" s="1">
        <f t="shared" si="45"/>
        <v>0</v>
      </c>
      <c r="Y212" s="1">
        <f t="shared" si="45"/>
        <v>0</v>
      </c>
      <c r="Z212" s="1">
        <f t="shared" si="45"/>
        <v>0</v>
      </c>
      <c r="AA212" s="1">
        <f t="shared" si="45"/>
        <v>0</v>
      </c>
      <c r="AB212" s="1">
        <f t="shared" si="45"/>
        <v>0</v>
      </c>
      <c r="AC212" s="1">
        <f t="shared" si="45"/>
        <v>0</v>
      </c>
      <c r="AD212" s="1">
        <f t="shared" si="45"/>
        <v>0</v>
      </c>
      <c r="AE212" s="1">
        <f t="shared" si="45"/>
        <v>0</v>
      </c>
      <c r="AF212" s="1">
        <f t="shared" si="45"/>
        <v>0</v>
      </c>
      <c r="AG212" s="1">
        <f t="shared" si="45"/>
        <v>0</v>
      </c>
      <c r="AH212" s="1">
        <f aca="true" t="shared" si="46" ref="AH212:AZ212">AI$188*AI154</f>
        <v>0</v>
      </c>
      <c r="AI212" s="1">
        <f t="shared" si="46"/>
        <v>0</v>
      </c>
      <c r="AJ212" s="1">
        <f t="shared" si="46"/>
        <v>0</v>
      </c>
      <c r="AK212" s="1">
        <f t="shared" si="46"/>
        <v>0</v>
      </c>
      <c r="AL212" s="1">
        <f t="shared" si="46"/>
        <v>0</v>
      </c>
      <c r="AM212" s="1">
        <f t="shared" si="46"/>
        <v>0</v>
      </c>
      <c r="AN212" s="1">
        <f t="shared" si="46"/>
        <v>0</v>
      </c>
      <c r="AO212" s="1">
        <f t="shared" si="46"/>
        <v>0</v>
      </c>
      <c r="AP212" s="1">
        <f t="shared" si="46"/>
        <v>0</v>
      </c>
      <c r="AQ212" s="1">
        <f t="shared" si="46"/>
        <v>0</v>
      </c>
      <c r="AR212" s="1">
        <f t="shared" si="46"/>
        <v>0</v>
      </c>
      <c r="AS212" s="1">
        <f t="shared" si="46"/>
        <v>0</v>
      </c>
      <c r="AT212" s="1">
        <f t="shared" si="46"/>
        <v>0</v>
      </c>
      <c r="AU212" s="1">
        <f t="shared" si="46"/>
        <v>0</v>
      </c>
      <c r="AV212" s="1">
        <f t="shared" si="46"/>
        <v>0</v>
      </c>
      <c r="AW212" s="1">
        <f t="shared" si="46"/>
        <v>0</v>
      </c>
      <c r="AX212" s="1">
        <f t="shared" si="46"/>
        <v>0</v>
      </c>
      <c r="AY212" s="1">
        <f t="shared" si="46"/>
        <v>0</v>
      </c>
      <c r="AZ212" s="1">
        <f t="shared" si="46"/>
        <v>0</v>
      </c>
      <c r="BA212" s="1">
        <f t="shared" si="10"/>
        <v>0</v>
      </c>
    </row>
    <row r="213" spans="1:53" ht="12.75" hidden="1">
      <c r="A213" s="1" t="s">
        <v>49</v>
      </c>
      <c r="B213" s="1">
        <f aca="true" t="shared" si="47" ref="B213:AG213">C$188*C155</f>
        <v>0</v>
      </c>
      <c r="C213" s="1">
        <f t="shared" si="47"/>
        <v>0</v>
      </c>
      <c r="D213" s="1">
        <f t="shared" si="47"/>
        <v>0</v>
      </c>
      <c r="E213" s="1">
        <f t="shared" si="47"/>
        <v>0</v>
      </c>
      <c r="F213" s="1">
        <f t="shared" si="47"/>
        <v>0</v>
      </c>
      <c r="G213" s="1">
        <f t="shared" si="47"/>
        <v>0</v>
      </c>
      <c r="H213" s="1">
        <f t="shared" si="47"/>
        <v>0</v>
      </c>
      <c r="I213" s="1">
        <f t="shared" si="47"/>
        <v>0</v>
      </c>
      <c r="J213" s="1">
        <f t="shared" si="47"/>
        <v>0</v>
      </c>
      <c r="K213" s="1">
        <f t="shared" si="47"/>
        <v>0</v>
      </c>
      <c r="L213" s="1">
        <f t="shared" si="47"/>
        <v>0</v>
      </c>
      <c r="M213" s="1">
        <f t="shared" si="47"/>
        <v>0</v>
      </c>
      <c r="N213" s="1">
        <f t="shared" si="47"/>
        <v>0</v>
      </c>
      <c r="O213" s="1">
        <f t="shared" si="47"/>
        <v>0</v>
      </c>
      <c r="P213" s="1">
        <f t="shared" si="47"/>
        <v>0</v>
      </c>
      <c r="Q213" s="1">
        <f t="shared" si="47"/>
        <v>0</v>
      </c>
      <c r="R213" s="1">
        <f t="shared" si="47"/>
        <v>0</v>
      </c>
      <c r="S213" s="1">
        <f t="shared" si="47"/>
        <v>0</v>
      </c>
      <c r="T213" s="1">
        <f t="shared" si="47"/>
        <v>0</v>
      </c>
      <c r="U213" s="1">
        <f t="shared" si="47"/>
        <v>0</v>
      </c>
      <c r="V213" s="1">
        <f t="shared" si="47"/>
        <v>0</v>
      </c>
      <c r="W213" s="1">
        <f t="shared" si="47"/>
        <v>0</v>
      </c>
      <c r="X213" s="1">
        <f t="shared" si="47"/>
        <v>0</v>
      </c>
      <c r="Y213" s="1">
        <f t="shared" si="47"/>
        <v>0</v>
      </c>
      <c r="Z213" s="1">
        <f t="shared" si="47"/>
        <v>0</v>
      </c>
      <c r="AA213" s="1">
        <f t="shared" si="47"/>
        <v>0</v>
      </c>
      <c r="AB213" s="1">
        <f t="shared" si="47"/>
        <v>0</v>
      </c>
      <c r="AC213" s="1">
        <f t="shared" si="47"/>
        <v>0</v>
      </c>
      <c r="AD213" s="1">
        <f t="shared" si="47"/>
        <v>0</v>
      </c>
      <c r="AE213" s="1">
        <f t="shared" si="47"/>
        <v>0</v>
      </c>
      <c r="AF213" s="1">
        <f t="shared" si="47"/>
        <v>0</v>
      </c>
      <c r="AG213" s="1">
        <f t="shared" si="47"/>
        <v>0</v>
      </c>
      <c r="AH213" s="1">
        <f aca="true" t="shared" si="48" ref="AH213:AZ213">AI$188*AI155</f>
        <v>0</v>
      </c>
      <c r="AI213" s="1">
        <f t="shared" si="48"/>
        <v>0</v>
      </c>
      <c r="AJ213" s="1">
        <f t="shared" si="48"/>
        <v>0</v>
      </c>
      <c r="AK213" s="1">
        <f t="shared" si="48"/>
        <v>0</v>
      </c>
      <c r="AL213" s="1">
        <f t="shared" si="48"/>
        <v>0</v>
      </c>
      <c r="AM213" s="1">
        <f t="shared" si="48"/>
        <v>0</v>
      </c>
      <c r="AN213" s="1">
        <f t="shared" si="48"/>
        <v>0</v>
      </c>
      <c r="AO213" s="1">
        <f t="shared" si="48"/>
        <v>0</v>
      </c>
      <c r="AP213" s="1">
        <f t="shared" si="48"/>
        <v>0</v>
      </c>
      <c r="AQ213" s="1">
        <f t="shared" si="48"/>
        <v>0</v>
      </c>
      <c r="AR213" s="1">
        <f t="shared" si="48"/>
        <v>0</v>
      </c>
      <c r="AS213" s="1">
        <f t="shared" si="48"/>
        <v>0</v>
      </c>
      <c r="AT213" s="1">
        <f t="shared" si="48"/>
        <v>0</v>
      </c>
      <c r="AU213" s="1">
        <f t="shared" si="48"/>
        <v>0</v>
      </c>
      <c r="AV213" s="1">
        <f t="shared" si="48"/>
        <v>0</v>
      </c>
      <c r="AW213" s="1">
        <f t="shared" si="48"/>
        <v>0</v>
      </c>
      <c r="AX213" s="1">
        <f t="shared" si="48"/>
        <v>0</v>
      </c>
      <c r="AY213" s="1">
        <f t="shared" si="48"/>
        <v>0</v>
      </c>
      <c r="AZ213" s="1">
        <f t="shared" si="48"/>
        <v>0</v>
      </c>
      <c r="BA213" s="1">
        <f t="shared" si="10"/>
        <v>0</v>
      </c>
    </row>
    <row r="214" spans="1:53" ht="12.75" hidden="1">
      <c r="A214" s="1" t="s">
        <v>147</v>
      </c>
      <c r="B214" s="1">
        <f aca="true" t="shared" si="49" ref="B214:AG214">C$188*C156</f>
        <v>0</v>
      </c>
      <c r="C214" s="1">
        <f t="shared" si="49"/>
        <v>0</v>
      </c>
      <c r="D214" s="1">
        <f t="shared" si="49"/>
        <v>0</v>
      </c>
      <c r="E214" s="1">
        <f t="shared" si="49"/>
        <v>0</v>
      </c>
      <c r="F214" s="1">
        <f t="shared" si="49"/>
        <v>0</v>
      </c>
      <c r="G214" s="1">
        <f t="shared" si="49"/>
        <v>0</v>
      </c>
      <c r="H214" s="1">
        <f t="shared" si="49"/>
        <v>0</v>
      </c>
      <c r="I214" s="1">
        <f t="shared" si="49"/>
        <v>0</v>
      </c>
      <c r="J214" s="1">
        <f t="shared" si="49"/>
        <v>0</v>
      </c>
      <c r="K214" s="1">
        <f t="shared" si="49"/>
        <v>0</v>
      </c>
      <c r="L214" s="1">
        <f t="shared" si="49"/>
        <v>0</v>
      </c>
      <c r="M214" s="1">
        <f t="shared" si="49"/>
        <v>0</v>
      </c>
      <c r="N214" s="1">
        <f t="shared" si="49"/>
        <v>0</v>
      </c>
      <c r="O214" s="1">
        <f t="shared" si="49"/>
        <v>0</v>
      </c>
      <c r="P214" s="1">
        <f t="shared" si="49"/>
        <v>0</v>
      </c>
      <c r="Q214" s="1">
        <f t="shared" si="49"/>
        <v>0</v>
      </c>
      <c r="R214" s="1">
        <f t="shared" si="49"/>
        <v>0</v>
      </c>
      <c r="S214" s="1">
        <f t="shared" si="49"/>
        <v>0</v>
      </c>
      <c r="T214" s="1">
        <f t="shared" si="49"/>
        <v>0</v>
      </c>
      <c r="U214" s="1">
        <f t="shared" si="49"/>
        <v>0</v>
      </c>
      <c r="V214" s="1">
        <f t="shared" si="49"/>
        <v>0</v>
      </c>
      <c r="W214" s="1">
        <f t="shared" si="49"/>
        <v>0</v>
      </c>
      <c r="X214" s="1">
        <f t="shared" si="49"/>
        <v>0</v>
      </c>
      <c r="Y214" s="1">
        <f t="shared" si="49"/>
        <v>0</v>
      </c>
      <c r="Z214" s="1">
        <f t="shared" si="49"/>
        <v>0</v>
      </c>
      <c r="AA214" s="1">
        <f t="shared" si="49"/>
        <v>0</v>
      </c>
      <c r="AB214" s="1">
        <f t="shared" si="49"/>
        <v>0</v>
      </c>
      <c r="AC214" s="1">
        <f t="shared" si="49"/>
        <v>0</v>
      </c>
      <c r="AD214" s="1">
        <f t="shared" si="49"/>
        <v>0</v>
      </c>
      <c r="AE214" s="1">
        <f t="shared" si="49"/>
        <v>0</v>
      </c>
      <c r="AF214" s="1">
        <f t="shared" si="49"/>
        <v>0</v>
      </c>
      <c r="AG214" s="1">
        <f t="shared" si="49"/>
        <v>0</v>
      </c>
      <c r="AH214" s="1">
        <f aca="true" t="shared" si="50" ref="AH214:AZ214">AI$188*AI156</f>
        <v>0</v>
      </c>
      <c r="AI214" s="1">
        <f t="shared" si="50"/>
        <v>0</v>
      </c>
      <c r="AJ214" s="1">
        <f t="shared" si="50"/>
        <v>0</v>
      </c>
      <c r="AK214" s="1">
        <f t="shared" si="50"/>
        <v>0</v>
      </c>
      <c r="AL214" s="1">
        <f t="shared" si="50"/>
        <v>0</v>
      </c>
      <c r="AM214" s="1">
        <f t="shared" si="50"/>
        <v>0</v>
      </c>
      <c r="AN214" s="1">
        <f t="shared" si="50"/>
        <v>0</v>
      </c>
      <c r="AO214" s="1">
        <f t="shared" si="50"/>
        <v>0</v>
      </c>
      <c r="AP214" s="1">
        <f t="shared" si="50"/>
        <v>0</v>
      </c>
      <c r="AQ214" s="1">
        <f t="shared" si="50"/>
        <v>0</v>
      </c>
      <c r="AR214" s="1">
        <f t="shared" si="50"/>
        <v>0</v>
      </c>
      <c r="AS214" s="1">
        <f t="shared" si="50"/>
        <v>0</v>
      </c>
      <c r="AT214" s="1">
        <f t="shared" si="50"/>
        <v>0</v>
      </c>
      <c r="AU214" s="1">
        <f t="shared" si="50"/>
        <v>0</v>
      </c>
      <c r="AV214" s="1">
        <f t="shared" si="50"/>
        <v>0</v>
      </c>
      <c r="AW214" s="1">
        <f t="shared" si="50"/>
        <v>0</v>
      </c>
      <c r="AX214" s="1">
        <f t="shared" si="50"/>
        <v>0</v>
      </c>
      <c r="AY214" s="1">
        <f t="shared" si="50"/>
        <v>0</v>
      </c>
      <c r="AZ214" s="1">
        <f t="shared" si="50"/>
        <v>0</v>
      </c>
      <c r="BA214" s="1">
        <f t="shared" si="10"/>
        <v>0</v>
      </c>
    </row>
    <row r="215" spans="1:53" ht="12.75" hidden="1">
      <c r="A215" s="1" t="s">
        <v>148</v>
      </c>
      <c r="B215" s="1">
        <f aca="true" t="shared" si="51" ref="B215:AG215">C$188*C157</f>
        <v>0</v>
      </c>
      <c r="C215" s="1">
        <f t="shared" si="51"/>
        <v>0</v>
      </c>
      <c r="D215" s="1">
        <f t="shared" si="51"/>
        <v>0</v>
      </c>
      <c r="E215" s="1">
        <f t="shared" si="51"/>
        <v>0</v>
      </c>
      <c r="F215" s="1">
        <f t="shared" si="51"/>
        <v>0</v>
      </c>
      <c r="G215" s="1">
        <f t="shared" si="51"/>
        <v>0</v>
      </c>
      <c r="H215" s="1">
        <f t="shared" si="51"/>
        <v>0</v>
      </c>
      <c r="I215" s="1">
        <f t="shared" si="51"/>
        <v>0</v>
      </c>
      <c r="J215" s="1">
        <f t="shared" si="51"/>
        <v>0</v>
      </c>
      <c r="K215" s="1">
        <f t="shared" si="51"/>
        <v>0</v>
      </c>
      <c r="L215" s="1">
        <f t="shared" si="51"/>
        <v>0</v>
      </c>
      <c r="M215" s="1">
        <f t="shared" si="51"/>
        <v>0</v>
      </c>
      <c r="N215" s="1">
        <f t="shared" si="51"/>
        <v>0</v>
      </c>
      <c r="O215" s="1">
        <f t="shared" si="51"/>
        <v>0</v>
      </c>
      <c r="P215" s="1">
        <f t="shared" si="51"/>
        <v>0</v>
      </c>
      <c r="Q215" s="1">
        <f t="shared" si="51"/>
        <v>0</v>
      </c>
      <c r="R215" s="1">
        <f t="shared" si="51"/>
        <v>0</v>
      </c>
      <c r="S215" s="1">
        <f t="shared" si="51"/>
        <v>0</v>
      </c>
      <c r="T215" s="1">
        <f t="shared" si="51"/>
        <v>0</v>
      </c>
      <c r="U215" s="1">
        <f t="shared" si="51"/>
        <v>0</v>
      </c>
      <c r="V215" s="1">
        <f t="shared" si="51"/>
        <v>0</v>
      </c>
      <c r="W215" s="1">
        <f t="shared" si="51"/>
        <v>0</v>
      </c>
      <c r="X215" s="1">
        <f t="shared" si="51"/>
        <v>0</v>
      </c>
      <c r="Y215" s="1">
        <f t="shared" si="51"/>
        <v>0</v>
      </c>
      <c r="Z215" s="1">
        <f t="shared" si="51"/>
        <v>0</v>
      </c>
      <c r="AA215" s="1">
        <f t="shared" si="51"/>
        <v>0</v>
      </c>
      <c r="AB215" s="1">
        <f t="shared" si="51"/>
        <v>0</v>
      </c>
      <c r="AC215" s="1">
        <f t="shared" si="51"/>
        <v>0</v>
      </c>
      <c r="AD215" s="1">
        <f t="shared" si="51"/>
        <v>0</v>
      </c>
      <c r="AE215" s="1">
        <f t="shared" si="51"/>
        <v>0</v>
      </c>
      <c r="AF215" s="1">
        <f t="shared" si="51"/>
        <v>0</v>
      </c>
      <c r="AG215" s="1">
        <f t="shared" si="51"/>
        <v>0</v>
      </c>
      <c r="AH215" s="1">
        <f aca="true" t="shared" si="52" ref="AH215:AZ215">AI$188*AI157</f>
        <v>0</v>
      </c>
      <c r="AI215" s="1">
        <f t="shared" si="52"/>
        <v>0</v>
      </c>
      <c r="AJ215" s="1">
        <f t="shared" si="52"/>
        <v>0</v>
      </c>
      <c r="AK215" s="1">
        <f t="shared" si="52"/>
        <v>0</v>
      </c>
      <c r="AL215" s="1">
        <f t="shared" si="52"/>
        <v>0</v>
      </c>
      <c r="AM215" s="1">
        <f t="shared" si="52"/>
        <v>0</v>
      </c>
      <c r="AN215" s="1">
        <f t="shared" si="52"/>
        <v>0</v>
      </c>
      <c r="AO215" s="1">
        <f t="shared" si="52"/>
        <v>0</v>
      </c>
      <c r="AP215" s="1">
        <f t="shared" si="52"/>
        <v>0</v>
      </c>
      <c r="AQ215" s="1">
        <f t="shared" si="52"/>
        <v>0</v>
      </c>
      <c r="AR215" s="1">
        <f t="shared" si="52"/>
        <v>0</v>
      </c>
      <c r="AS215" s="1">
        <f t="shared" si="52"/>
        <v>0</v>
      </c>
      <c r="AT215" s="1">
        <f t="shared" si="52"/>
        <v>0</v>
      </c>
      <c r="AU215" s="1">
        <f t="shared" si="52"/>
        <v>0</v>
      </c>
      <c r="AV215" s="1">
        <f t="shared" si="52"/>
        <v>0</v>
      </c>
      <c r="AW215" s="1">
        <f t="shared" si="52"/>
        <v>0</v>
      </c>
      <c r="AX215" s="1">
        <f t="shared" si="52"/>
        <v>0</v>
      </c>
      <c r="AY215" s="1">
        <f t="shared" si="52"/>
        <v>0</v>
      </c>
      <c r="AZ215" s="1">
        <f t="shared" si="52"/>
        <v>0</v>
      </c>
      <c r="BA215" s="1">
        <f t="shared" si="10"/>
        <v>0</v>
      </c>
    </row>
    <row r="216" spans="1:53" ht="12.75" hidden="1">
      <c r="A216" s="1" t="s">
        <v>149</v>
      </c>
      <c r="B216" s="1">
        <f aca="true" t="shared" si="53" ref="B216:AG216">C$188*C158</f>
        <v>0</v>
      </c>
      <c r="C216" s="1">
        <f t="shared" si="53"/>
        <v>0</v>
      </c>
      <c r="D216" s="1">
        <f t="shared" si="53"/>
        <v>0</v>
      </c>
      <c r="E216" s="1">
        <f t="shared" si="53"/>
        <v>0</v>
      </c>
      <c r="F216" s="1">
        <f t="shared" si="53"/>
        <v>0</v>
      </c>
      <c r="G216" s="1">
        <f t="shared" si="53"/>
        <v>0</v>
      </c>
      <c r="H216" s="1">
        <f t="shared" si="53"/>
        <v>0</v>
      </c>
      <c r="I216" s="1">
        <f t="shared" si="53"/>
        <v>0</v>
      </c>
      <c r="J216" s="1">
        <f t="shared" si="53"/>
        <v>0</v>
      </c>
      <c r="K216" s="1">
        <f t="shared" si="53"/>
        <v>0</v>
      </c>
      <c r="L216" s="1">
        <f t="shared" si="53"/>
        <v>0</v>
      </c>
      <c r="M216" s="1">
        <f t="shared" si="53"/>
        <v>0</v>
      </c>
      <c r="N216" s="1">
        <f t="shared" si="53"/>
        <v>0</v>
      </c>
      <c r="O216" s="1">
        <f t="shared" si="53"/>
        <v>0</v>
      </c>
      <c r="P216" s="1">
        <f t="shared" si="53"/>
        <v>0</v>
      </c>
      <c r="Q216" s="1">
        <f t="shared" si="53"/>
        <v>0</v>
      </c>
      <c r="R216" s="1">
        <f t="shared" si="53"/>
        <v>0</v>
      </c>
      <c r="S216" s="1">
        <f t="shared" si="53"/>
        <v>0</v>
      </c>
      <c r="T216" s="1">
        <f t="shared" si="53"/>
        <v>0</v>
      </c>
      <c r="U216" s="1">
        <f t="shared" si="53"/>
        <v>0</v>
      </c>
      <c r="V216" s="1">
        <f t="shared" si="53"/>
        <v>0</v>
      </c>
      <c r="W216" s="1">
        <f t="shared" si="53"/>
        <v>0</v>
      </c>
      <c r="X216" s="1">
        <f t="shared" si="53"/>
        <v>0</v>
      </c>
      <c r="Y216" s="1">
        <f t="shared" si="53"/>
        <v>0</v>
      </c>
      <c r="Z216" s="1">
        <f t="shared" si="53"/>
        <v>0</v>
      </c>
      <c r="AA216" s="1">
        <f t="shared" si="53"/>
        <v>0</v>
      </c>
      <c r="AB216" s="1">
        <f t="shared" si="53"/>
        <v>0</v>
      </c>
      <c r="AC216" s="1">
        <f t="shared" si="53"/>
        <v>0</v>
      </c>
      <c r="AD216" s="1">
        <f t="shared" si="53"/>
        <v>0</v>
      </c>
      <c r="AE216" s="1">
        <f t="shared" si="53"/>
        <v>0</v>
      </c>
      <c r="AF216" s="1">
        <f t="shared" si="53"/>
        <v>0</v>
      </c>
      <c r="AG216" s="1">
        <f t="shared" si="53"/>
        <v>0</v>
      </c>
      <c r="AH216" s="1">
        <f aca="true" t="shared" si="54" ref="AH216:AZ216">AI$188*AI158</f>
        <v>0</v>
      </c>
      <c r="AI216" s="1">
        <f t="shared" si="54"/>
        <v>0</v>
      </c>
      <c r="AJ216" s="1">
        <f t="shared" si="54"/>
        <v>0</v>
      </c>
      <c r="AK216" s="1">
        <f t="shared" si="54"/>
        <v>0</v>
      </c>
      <c r="AL216" s="1">
        <f t="shared" si="54"/>
        <v>0</v>
      </c>
      <c r="AM216" s="1">
        <f t="shared" si="54"/>
        <v>0</v>
      </c>
      <c r="AN216" s="1">
        <f t="shared" si="54"/>
        <v>0</v>
      </c>
      <c r="AO216" s="1">
        <f t="shared" si="54"/>
        <v>0</v>
      </c>
      <c r="AP216" s="1">
        <f t="shared" si="54"/>
        <v>0</v>
      </c>
      <c r="AQ216" s="1">
        <f t="shared" si="54"/>
        <v>0</v>
      </c>
      <c r="AR216" s="1">
        <f t="shared" si="54"/>
        <v>0</v>
      </c>
      <c r="AS216" s="1">
        <f t="shared" si="54"/>
        <v>0</v>
      </c>
      <c r="AT216" s="1">
        <f t="shared" si="54"/>
        <v>0</v>
      </c>
      <c r="AU216" s="1">
        <f t="shared" si="54"/>
        <v>0</v>
      </c>
      <c r="AV216" s="1">
        <f t="shared" si="54"/>
        <v>0</v>
      </c>
      <c r="AW216" s="1">
        <f t="shared" si="54"/>
        <v>0</v>
      </c>
      <c r="AX216" s="1">
        <f t="shared" si="54"/>
        <v>0</v>
      </c>
      <c r="AY216" s="1">
        <f t="shared" si="54"/>
        <v>0</v>
      </c>
      <c r="AZ216" s="1">
        <f t="shared" si="54"/>
        <v>0</v>
      </c>
      <c r="BA216" s="1">
        <f t="shared" si="10"/>
        <v>0</v>
      </c>
    </row>
    <row r="217" spans="1:53" ht="12.75" hidden="1">
      <c r="A217" s="1" t="s">
        <v>57</v>
      </c>
      <c r="B217" s="1">
        <f aca="true" t="shared" si="55" ref="B217:AG217">C$188*C159</f>
        <v>0</v>
      </c>
      <c r="C217" s="1">
        <f t="shared" si="55"/>
        <v>0</v>
      </c>
      <c r="D217" s="1">
        <f t="shared" si="55"/>
        <v>0</v>
      </c>
      <c r="E217" s="1">
        <f t="shared" si="55"/>
        <v>0</v>
      </c>
      <c r="F217" s="1">
        <f t="shared" si="55"/>
        <v>0</v>
      </c>
      <c r="G217" s="1">
        <f t="shared" si="55"/>
        <v>0</v>
      </c>
      <c r="H217" s="1">
        <f t="shared" si="55"/>
        <v>0</v>
      </c>
      <c r="I217" s="1">
        <f t="shared" si="55"/>
        <v>0</v>
      </c>
      <c r="J217" s="1">
        <f t="shared" si="55"/>
        <v>0</v>
      </c>
      <c r="K217" s="1">
        <f t="shared" si="55"/>
        <v>0</v>
      </c>
      <c r="L217" s="1">
        <f t="shared" si="55"/>
        <v>0</v>
      </c>
      <c r="M217" s="1">
        <f t="shared" si="55"/>
        <v>0</v>
      </c>
      <c r="N217" s="1">
        <f t="shared" si="55"/>
        <v>0</v>
      </c>
      <c r="O217" s="1">
        <f t="shared" si="55"/>
        <v>0</v>
      </c>
      <c r="P217" s="1">
        <f t="shared" si="55"/>
        <v>0</v>
      </c>
      <c r="Q217" s="1">
        <f t="shared" si="55"/>
        <v>0</v>
      </c>
      <c r="R217" s="1">
        <f t="shared" si="55"/>
        <v>0</v>
      </c>
      <c r="S217" s="1">
        <f t="shared" si="55"/>
        <v>0</v>
      </c>
      <c r="T217" s="1">
        <f t="shared" si="55"/>
        <v>0</v>
      </c>
      <c r="U217" s="1">
        <f t="shared" si="55"/>
        <v>0</v>
      </c>
      <c r="V217" s="1">
        <f t="shared" si="55"/>
        <v>0</v>
      </c>
      <c r="W217" s="1">
        <f t="shared" si="55"/>
        <v>0</v>
      </c>
      <c r="X217" s="1">
        <f t="shared" si="55"/>
        <v>0</v>
      </c>
      <c r="Y217" s="1">
        <f t="shared" si="55"/>
        <v>0</v>
      </c>
      <c r="Z217" s="1">
        <f t="shared" si="55"/>
        <v>0</v>
      </c>
      <c r="AA217" s="1">
        <f t="shared" si="55"/>
        <v>0</v>
      </c>
      <c r="AB217" s="1">
        <f t="shared" si="55"/>
        <v>0</v>
      </c>
      <c r="AC217" s="1">
        <f t="shared" si="55"/>
        <v>0</v>
      </c>
      <c r="AD217" s="1">
        <f t="shared" si="55"/>
        <v>0</v>
      </c>
      <c r="AE217" s="1">
        <f t="shared" si="55"/>
        <v>0</v>
      </c>
      <c r="AF217" s="1">
        <f t="shared" si="55"/>
        <v>0</v>
      </c>
      <c r="AG217" s="1">
        <f t="shared" si="55"/>
        <v>0</v>
      </c>
      <c r="AH217" s="1">
        <f aca="true" t="shared" si="56" ref="AH217:AZ217">AI$188*AI159</f>
        <v>0</v>
      </c>
      <c r="AI217" s="1">
        <f t="shared" si="56"/>
        <v>0</v>
      </c>
      <c r="AJ217" s="1">
        <f t="shared" si="56"/>
        <v>0</v>
      </c>
      <c r="AK217" s="1">
        <f t="shared" si="56"/>
        <v>0</v>
      </c>
      <c r="AL217" s="1">
        <f t="shared" si="56"/>
        <v>0</v>
      </c>
      <c r="AM217" s="1">
        <f t="shared" si="56"/>
        <v>0</v>
      </c>
      <c r="AN217" s="1">
        <f t="shared" si="56"/>
        <v>0</v>
      </c>
      <c r="AO217" s="1">
        <f t="shared" si="56"/>
        <v>0</v>
      </c>
      <c r="AP217" s="1">
        <f t="shared" si="56"/>
        <v>0</v>
      </c>
      <c r="AQ217" s="1">
        <f t="shared" si="56"/>
        <v>0</v>
      </c>
      <c r="AR217" s="1">
        <f t="shared" si="56"/>
        <v>0</v>
      </c>
      <c r="AS217" s="1">
        <f t="shared" si="56"/>
        <v>0</v>
      </c>
      <c r="AT217" s="1">
        <f t="shared" si="56"/>
        <v>0</v>
      </c>
      <c r="AU217" s="1">
        <f t="shared" si="56"/>
        <v>0</v>
      </c>
      <c r="AV217" s="1">
        <f t="shared" si="56"/>
        <v>0</v>
      </c>
      <c r="AW217" s="1">
        <f t="shared" si="56"/>
        <v>0</v>
      </c>
      <c r="AX217" s="1">
        <f t="shared" si="56"/>
        <v>0</v>
      </c>
      <c r="AY217" s="1">
        <f t="shared" si="56"/>
        <v>0</v>
      </c>
      <c r="AZ217" s="1">
        <f t="shared" si="56"/>
        <v>0</v>
      </c>
      <c r="BA217" s="1">
        <f t="shared" si="10"/>
        <v>0</v>
      </c>
    </row>
    <row r="218" spans="1:53" ht="12.75" hidden="1">
      <c r="A218" s="1" t="s">
        <v>150</v>
      </c>
      <c r="B218" s="1">
        <f aca="true" t="shared" si="57" ref="B218:AG218">C$188*C160</f>
        <v>0</v>
      </c>
      <c r="C218" s="1">
        <f t="shared" si="57"/>
        <v>0</v>
      </c>
      <c r="D218" s="1">
        <f t="shared" si="57"/>
        <v>0</v>
      </c>
      <c r="E218" s="1">
        <f t="shared" si="57"/>
        <v>0</v>
      </c>
      <c r="F218" s="1">
        <f t="shared" si="57"/>
        <v>0</v>
      </c>
      <c r="G218" s="1">
        <f t="shared" si="57"/>
        <v>0</v>
      </c>
      <c r="H218" s="1">
        <f t="shared" si="57"/>
        <v>0</v>
      </c>
      <c r="I218" s="1">
        <f t="shared" si="57"/>
        <v>0</v>
      </c>
      <c r="J218" s="1">
        <f t="shared" si="57"/>
        <v>0</v>
      </c>
      <c r="K218" s="1">
        <f t="shared" si="57"/>
        <v>0</v>
      </c>
      <c r="L218" s="1">
        <f t="shared" si="57"/>
        <v>0</v>
      </c>
      <c r="M218" s="1">
        <f t="shared" si="57"/>
        <v>0</v>
      </c>
      <c r="N218" s="1">
        <f t="shared" si="57"/>
        <v>0</v>
      </c>
      <c r="O218" s="1">
        <f t="shared" si="57"/>
        <v>0</v>
      </c>
      <c r="P218" s="1">
        <f t="shared" si="57"/>
        <v>0</v>
      </c>
      <c r="Q218" s="1">
        <f t="shared" si="57"/>
        <v>0</v>
      </c>
      <c r="R218" s="1">
        <f t="shared" si="57"/>
        <v>0</v>
      </c>
      <c r="S218" s="1">
        <f t="shared" si="57"/>
        <v>0</v>
      </c>
      <c r="T218" s="1">
        <f t="shared" si="57"/>
        <v>0</v>
      </c>
      <c r="U218" s="1">
        <f t="shared" si="57"/>
        <v>0</v>
      </c>
      <c r="V218" s="1">
        <f t="shared" si="57"/>
        <v>0</v>
      </c>
      <c r="W218" s="1">
        <f t="shared" si="57"/>
        <v>0</v>
      </c>
      <c r="X218" s="1">
        <f t="shared" si="57"/>
        <v>0</v>
      </c>
      <c r="Y218" s="1">
        <f t="shared" si="57"/>
        <v>0</v>
      </c>
      <c r="Z218" s="1">
        <f t="shared" si="57"/>
        <v>0</v>
      </c>
      <c r="AA218" s="1">
        <f t="shared" si="57"/>
        <v>0</v>
      </c>
      <c r="AB218" s="1">
        <f t="shared" si="57"/>
        <v>0</v>
      </c>
      <c r="AC218" s="1">
        <f t="shared" si="57"/>
        <v>0</v>
      </c>
      <c r="AD218" s="1">
        <f t="shared" si="57"/>
        <v>0</v>
      </c>
      <c r="AE218" s="1">
        <f t="shared" si="57"/>
        <v>0</v>
      </c>
      <c r="AF218" s="1">
        <f t="shared" si="57"/>
        <v>0</v>
      </c>
      <c r="AG218" s="1">
        <f t="shared" si="57"/>
        <v>0</v>
      </c>
      <c r="AH218" s="1">
        <f aca="true" t="shared" si="58" ref="AH218:AZ218">AI$188*AI160</f>
        <v>0</v>
      </c>
      <c r="AI218" s="1">
        <f t="shared" si="58"/>
        <v>0</v>
      </c>
      <c r="AJ218" s="1">
        <f t="shared" si="58"/>
        <v>0</v>
      </c>
      <c r="AK218" s="1">
        <f t="shared" si="58"/>
        <v>0</v>
      </c>
      <c r="AL218" s="1">
        <f t="shared" si="58"/>
        <v>0</v>
      </c>
      <c r="AM218" s="1">
        <f t="shared" si="58"/>
        <v>0</v>
      </c>
      <c r="AN218" s="1">
        <f t="shared" si="58"/>
        <v>0</v>
      </c>
      <c r="AO218" s="1">
        <f t="shared" si="58"/>
        <v>0</v>
      </c>
      <c r="AP218" s="1">
        <f t="shared" si="58"/>
        <v>0</v>
      </c>
      <c r="AQ218" s="1">
        <f t="shared" si="58"/>
        <v>0</v>
      </c>
      <c r="AR218" s="1">
        <f t="shared" si="58"/>
        <v>0</v>
      </c>
      <c r="AS218" s="1">
        <f t="shared" si="58"/>
        <v>0</v>
      </c>
      <c r="AT218" s="1">
        <f t="shared" si="58"/>
        <v>0</v>
      </c>
      <c r="AU218" s="1">
        <f t="shared" si="58"/>
        <v>0</v>
      </c>
      <c r="AV218" s="1">
        <f t="shared" si="58"/>
        <v>0</v>
      </c>
      <c r="AW218" s="1">
        <f t="shared" si="58"/>
        <v>0</v>
      </c>
      <c r="AX218" s="1">
        <f t="shared" si="58"/>
        <v>0</v>
      </c>
      <c r="AY218" s="1">
        <f t="shared" si="58"/>
        <v>0</v>
      </c>
      <c r="AZ218" s="1">
        <f t="shared" si="58"/>
        <v>0</v>
      </c>
      <c r="BA218" s="1">
        <f t="shared" si="10"/>
        <v>0</v>
      </c>
    </row>
    <row r="219" spans="1:53" ht="12.75" hidden="1">
      <c r="A219" s="1" t="s">
        <v>151</v>
      </c>
      <c r="B219" s="1">
        <f aca="true" t="shared" si="59" ref="B219:AG219">C$188*C161</f>
        <v>0</v>
      </c>
      <c r="C219" s="1">
        <f t="shared" si="59"/>
        <v>0</v>
      </c>
      <c r="D219" s="1">
        <f t="shared" si="59"/>
        <v>0</v>
      </c>
      <c r="E219" s="1">
        <f t="shared" si="59"/>
        <v>0</v>
      </c>
      <c r="F219" s="1">
        <f t="shared" si="59"/>
        <v>0</v>
      </c>
      <c r="G219" s="1">
        <f t="shared" si="59"/>
        <v>0</v>
      </c>
      <c r="H219" s="1">
        <f t="shared" si="59"/>
        <v>0</v>
      </c>
      <c r="I219" s="1">
        <f t="shared" si="59"/>
        <v>0</v>
      </c>
      <c r="J219" s="1">
        <f t="shared" si="59"/>
        <v>0</v>
      </c>
      <c r="K219" s="1">
        <f t="shared" si="59"/>
        <v>0</v>
      </c>
      <c r="L219" s="1">
        <f t="shared" si="59"/>
        <v>0</v>
      </c>
      <c r="M219" s="1">
        <f t="shared" si="59"/>
        <v>0</v>
      </c>
      <c r="N219" s="1">
        <f t="shared" si="59"/>
        <v>0</v>
      </c>
      <c r="O219" s="1">
        <f t="shared" si="59"/>
        <v>0</v>
      </c>
      <c r="P219" s="1">
        <f t="shared" si="59"/>
        <v>0</v>
      </c>
      <c r="Q219" s="1">
        <f t="shared" si="59"/>
        <v>0</v>
      </c>
      <c r="R219" s="1">
        <f t="shared" si="59"/>
        <v>0</v>
      </c>
      <c r="S219" s="1">
        <f t="shared" si="59"/>
        <v>0</v>
      </c>
      <c r="T219" s="1">
        <f t="shared" si="59"/>
        <v>0</v>
      </c>
      <c r="U219" s="1">
        <f t="shared" si="59"/>
        <v>0</v>
      </c>
      <c r="V219" s="1">
        <f t="shared" si="59"/>
        <v>0</v>
      </c>
      <c r="W219" s="1">
        <f t="shared" si="59"/>
        <v>0</v>
      </c>
      <c r="X219" s="1">
        <f t="shared" si="59"/>
        <v>0</v>
      </c>
      <c r="Y219" s="1">
        <f t="shared" si="59"/>
        <v>0</v>
      </c>
      <c r="Z219" s="1">
        <f t="shared" si="59"/>
        <v>0</v>
      </c>
      <c r="AA219" s="1">
        <f t="shared" si="59"/>
        <v>0</v>
      </c>
      <c r="AB219" s="1">
        <f t="shared" si="59"/>
        <v>0</v>
      </c>
      <c r="AC219" s="1">
        <f t="shared" si="59"/>
        <v>0</v>
      </c>
      <c r="AD219" s="1">
        <f t="shared" si="59"/>
        <v>0</v>
      </c>
      <c r="AE219" s="1">
        <f t="shared" si="59"/>
        <v>0</v>
      </c>
      <c r="AF219" s="1">
        <f t="shared" si="59"/>
        <v>0</v>
      </c>
      <c r="AG219" s="1">
        <f t="shared" si="59"/>
        <v>0</v>
      </c>
      <c r="AH219" s="1">
        <f aca="true" t="shared" si="60" ref="AH219:AZ219">AI$188*AI161</f>
        <v>0</v>
      </c>
      <c r="AI219" s="1">
        <f t="shared" si="60"/>
        <v>0</v>
      </c>
      <c r="AJ219" s="1">
        <f t="shared" si="60"/>
        <v>0</v>
      </c>
      <c r="AK219" s="1">
        <f t="shared" si="60"/>
        <v>0</v>
      </c>
      <c r="AL219" s="1">
        <f t="shared" si="60"/>
        <v>0</v>
      </c>
      <c r="AM219" s="1">
        <f t="shared" si="60"/>
        <v>0</v>
      </c>
      <c r="AN219" s="1">
        <f t="shared" si="60"/>
        <v>0</v>
      </c>
      <c r="AO219" s="1">
        <f t="shared" si="60"/>
        <v>0</v>
      </c>
      <c r="AP219" s="1">
        <f t="shared" si="60"/>
        <v>0</v>
      </c>
      <c r="AQ219" s="1">
        <f t="shared" si="60"/>
        <v>0</v>
      </c>
      <c r="AR219" s="1">
        <f t="shared" si="60"/>
        <v>0</v>
      </c>
      <c r="AS219" s="1">
        <f t="shared" si="60"/>
        <v>0</v>
      </c>
      <c r="AT219" s="1">
        <f t="shared" si="60"/>
        <v>0</v>
      </c>
      <c r="AU219" s="1">
        <f t="shared" si="60"/>
        <v>0</v>
      </c>
      <c r="AV219" s="1">
        <f t="shared" si="60"/>
        <v>0</v>
      </c>
      <c r="AW219" s="1">
        <f t="shared" si="60"/>
        <v>0</v>
      </c>
      <c r="AX219" s="1">
        <f t="shared" si="60"/>
        <v>0</v>
      </c>
      <c r="AY219" s="1">
        <f t="shared" si="60"/>
        <v>0</v>
      </c>
      <c r="AZ219" s="1">
        <f t="shared" si="60"/>
        <v>0</v>
      </c>
      <c r="BA219" s="1">
        <f t="shared" si="10"/>
        <v>0</v>
      </c>
    </row>
    <row r="220" spans="1:53" ht="12.75" hidden="1">
      <c r="A220" s="1" t="s">
        <v>63</v>
      </c>
      <c r="B220" s="1">
        <f aca="true" t="shared" si="61" ref="B220:AG220">C$188*C162</f>
        <v>0</v>
      </c>
      <c r="C220" s="1">
        <f t="shared" si="61"/>
        <v>0</v>
      </c>
      <c r="D220" s="1">
        <f t="shared" si="61"/>
        <v>0</v>
      </c>
      <c r="E220" s="1">
        <f t="shared" si="61"/>
        <v>0</v>
      </c>
      <c r="F220" s="1">
        <f t="shared" si="61"/>
        <v>0</v>
      </c>
      <c r="G220" s="1">
        <f t="shared" si="61"/>
        <v>0</v>
      </c>
      <c r="H220" s="1">
        <f t="shared" si="61"/>
        <v>0</v>
      </c>
      <c r="I220" s="1">
        <f t="shared" si="61"/>
        <v>0</v>
      </c>
      <c r="J220" s="1">
        <f t="shared" si="61"/>
        <v>0</v>
      </c>
      <c r="K220" s="1">
        <f t="shared" si="61"/>
        <v>0</v>
      </c>
      <c r="L220" s="1">
        <f t="shared" si="61"/>
        <v>0</v>
      </c>
      <c r="M220" s="1">
        <f t="shared" si="61"/>
        <v>0</v>
      </c>
      <c r="N220" s="1">
        <f t="shared" si="61"/>
        <v>0</v>
      </c>
      <c r="O220" s="1">
        <f t="shared" si="61"/>
        <v>0</v>
      </c>
      <c r="P220" s="1">
        <f t="shared" si="61"/>
        <v>0</v>
      </c>
      <c r="Q220" s="1">
        <f t="shared" si="61"/>
        <v>0</v>
      </c>
      <c r="R220" s="1">
        <f t="shared" si="61"/>
        <v>0</v>
      </c>
      <c r="S220" s="1">
        <f t="shared" si="61"/>
        <v>0</v>
      </c>
      <c r="T220" s="1">
        <f t="shared" si="61"/>
        <v>0</v>
      </c>
      <c r="U220" s="1">
        <f t="shared" si="61"/>
        <v>0</v>
      </c>
      <c r="V220" s="1">
        <f t="shared" si="61"/>
        <v>0</v>
      </c>
      <c r="W220" s="1">
        <f t="shared" si="61"/>
        <v>0</v>
      </c>
      <c r="X220" s="1">
        <f t="shared" si="61"/>
        <v>0</v>
      </c>
      <c r="Y220" s="1">
        <f t="shared" si="61"/>
        <v>0</v>
      </c>
      <c r="Z220" s="1">
        <f t="shared" si="61"/>
        <v>0</v>
      </c>
      <c r="AA220" s="1">
        <f t="shared" si="61"/>
        <v>0</v>
      </c>
      <c r="AB220" s="1">
        <f t="shared" si="61"/>
        <v>0</v>
      </c>
      <c r="AC220" s="1">
        <f t="shared" si="61"/>
        <v>0</v>
      </c>
      <c r="AD220" s="1">
        <f t="shared" si="61"/>
        <v>0</v>
      </c>
      <c r="AE220" s="1">
        <f t="shared" si="61"/>
        <v>0</v>
      </c>
      <c r="AF220" s="1">
        <f t="shared" si="61"/>
        <v>0</v>
      </c>
      <c r="AG220" s="1">
        <f t="shared" si="61"/>
        <v>0</v>
      </c>
      <c r="AH220" s="1">
        <f aca="true" t="shared" si="62" ref="AH220:AZ220">AI$188*AI162</f>
        <v>0</v>
      </c>
      <c r="AI220" s="1">
        <f t="shared" si="62"/>
        <v>0</v>
      </c>
      <c r="AJ220" s="1">
        <f t="shared" si="62"/>
        <v>0</v>
      </c>
      <c r="AK220" s="1">
        <f t="shared" si="62"/>
        <v>0</v>
      </c>
      <c r="AL220" s="1">
        <f t="shared" si="62"/>
        <v>0</v>
      </c>
      <c r="AM220" s="1">
        <f t="shared" si="62"/>
        <v>0</v>
      </c>
      <c r="AN220" s="1">
        <f t="shared" si="62"/>
        <v>0</v>
      </c>
      <c r="AO220" s="1">
        <f t="shared" si="62"/>
        <v>0</v>
      </c>
      <c r="AP220" s="1">
        <f t="shared" si="62"/>
        <v>0</v>
      </c>
      <c r="AQ220" s="1">
        <f t="shared" si="62"/>
        <v>0</v>
      </c>
      <c r="AR220" s="1">
        <f t="shared" si="62"/>
        <v>0</v>
      </c>
      <c r="AS220" s="1">
        <f t="shared" si="62"/>
        <v>0</v>
      </c>
      <c r="AT220" s="1">
        <f t="shared" si="62"/>
        <v>0</v>
      </c>
      <c r="AU220" s="1">
        <f t="shared" si="62"/>
        <v>0</v>
      </c>
      <c r="AV220" s="1">
        <f t="shared" si="62"/>
        <v>0</v>
      </c>
      <c r="AW220" s="1">
        <f t="shared" si="62"/>
        <v>0</v>
      </c>
      <c r="AX220" s="1">
        <f t="shared" si="62"/>
        <v>0</v>
      </c>
      <c r="AY220" s="1">
        <f t="shared" si="62"/>
        <v>0</v>
      </c>
      <c r="AZ220" s="1">
        <f t="shared" si="62"/>
        <v>0</v>
      </c>
      <c r="BA220" s="1">
        <f t="shared" si="10"/>
        <v>0</v>
      </c>
    </row>
    <row r="221" spans="1:53" ht="12.75" hidden="1">
      <c r="A221" s="1" t="s">
        <v>65</v>
      </c>
      <c r="B221" s="1">
        <f aca="true" t="shared" si="63" ref="B221:AG221">C$188*C163</f>
        <v>0</v>
      </c>
      <c r="C221" s="1">
        <f t="shared" si="63"/>
        <v>0</v>
      </c>
      <c r="D221" s="1">
        <f t="shared" si="63"/>
        <v>0</v>
      </c>
      <c r="E221" s="1">
        <f t="shared" si="63"/>
        <v>0</v>
      </c>
      <c r="F221" s="1">
        <f t="shared" si="63"/>
        <v>0</v>
      </c>
      <c r="G221" s="1">
        <f t="shared" si="63"/>
        <v>0</v>
      </c>
      <c r="H221" s="1">
        <f t="shared" si="63"/>
        <v>0</v>
      </c>
      <c r="I221" s="1">
        <f t="shared" si="63"/>
        <v>0</v>
      </c>
      <c r="J221" s="1">
        <f t="shared" si="63"/>
        <v>0</v>
      </c>
      <c r="K221" s="1">
        <f t="shared" si="63"/>
        <v>0</v>
      </c>
      <c r="L221" s="1">
        <f t="shared" si="63"/>
        <v>0</v>
      </c>
      <c r="M221" s="1">
        <f t="shared" si="63"/>
        <v>0</v>
      </c>
      <c r="N221" s="1">
        <f t="shared" si="63"/>
        <v>0</v>
      </c>
      <c r="O221" s="1">
        <f t="shared" si="63"/>
        <v>0</v>
      </c>
      <c r="P221" s="1">
        <f t="shared" si="63"/>
        <v>0</v>
      </c>
      <c r="Q221" s="1">
        <f t="shared" si="63"/>
        <v>0</v>
      </c>
      <c r="R221" s="1">
        <f t="shared" si="63"/>
        <v>0</v>
      </c>
      <c r="S221" s="1">
        <f t="shared" si="63"/>
        <v>0</v>
      </c>
      <c r="T221" s="1">
        <f t="shared" si="63"/>
        <v>0</v>
      </c>
      <c r="U221" s="1">
        <f t="shared" si="63"/>
        <v>0</v>
      </c>
      <c r="V221" s="1">
        <f t="shared" si="63"/>
        <v>0</v>
      </c>
      <c r="W221" s="1">
        <f t="shared" si="63"/>
        <v>0</v>
      </c>
      <c r="X221" s="1">
        <f t="shared" si="63"/>
        <v>0</v>
      </c>
      <c r="Y221" s="1">
        <f t="shared" si="63"/>
        <v>0</v>
      </c>
      <c r="Z221" s="1">
        <f t="shared" si="63"/>
        <v>0</v>
      </c>
      <c r="AA221" s="1">
        <f t="shared" si="63"/>
        <v>0</v>
      </c>
      <c r="AB221" s="1">
        <f t="shared" si="63"/>
        <v>0</v>
      </c>
      <c r="AC221" s="1">
        <f t="shared" si="63"/>
        <v>0</v>
      </c>
      <c r="AD221" s="1">
        <f t="shared" si="63"/>
        <v>0</v>
      </c>
      <c r="AE221" s="1">
        <f t="shared" si="63"/>
        <v>0</v>
      </c>
      <c r="AF221" s="1">
        <f t="shared" si="63"/>
        <v>0</v>
      </c>
      <c r="AG221" s="1">
        <f t="shared" si="63"/>
        <v>0</v>
      </c>
      <c r="AH221" s="1">
        <f aca="true" t="shared" si="64" ref="AH221:AZ221">AI$188*AI163</f>
        <v>0</v>
      </c>
      <c r="AI221" s="1">
        <f t="shared" si="64"/>
        <v>0</v>
      </c>
      <c r="AJ221" s="1">
        <f t="shared" si="64"/>
        <v>0</v>
      </c>
      <c r="AK221" s="1">
        <f t="shared" si="64"/>
        <v>0</v>
      </c>
      <c r="AL221" s="1">
        <f t="shared" si="64"/>
        <v>0</v>
      </c>
      <c r="AM221" s="1">
        <f t="shared" si="64"/>
        <v>0</v>
      </c>
      <c r="AN221" s="1">
        <f t="shared" si="64"/>
        <v>0</v>
      </c>
      <c r="AO221" s="1">
        <f t="shared" si="64"/>
        <v>0</v>
      </c>
      <c r="AP221" s="1">
        <f t="shared" si="64"/>
        <v>0</v>
      </c>
      <c r="AQ221" s="1">
        <f t="shared" si="64"/>
        <v>0</v>
      </c>
      <c r="AR221" s="1">
        <f t="shared" si="64"/>
        <v>0</v>
      </c>
      <c r="AS221" s="1">
        <f t="shared" si="64"/>
        <v>0</v>
      </c>
      <c r="AT221" s="1">
        <f t="shared" si="64"/>
        <v>0</v>
      </c>
      <c r="AU221" s="1">
        <f t="shared" si="64"/>
        <v>0</v>
      </c>
      <c r="AV221" s="1">
        <f t="shared" si="64"/>
        <v>0</v>
      </c>
      <c r="AW221" s="1">
        <f t="shared" si="64"/>
        <v>0</v>
      </c>
      <c r="AX221" s="1">
        <f t="shared" si="64"/>
        <v>0</v>
      </c>
      <c r="AY221" s="1">
        <f t="shared" si="64"/>
        <v>0</v>
      </c>
      <c r="AZ221" s="1">
        <f t="shared" si="64"/>
        <v>0</v>
      </c>
      <c r="BA221" s="1">
        <f t="shared" si="10"/>
        <v>0</v>
      </c>
    </row>
    <row r="222" spans="1:53" ht="12.75" hidden="1">
      <c r="A222" s="1" t="s">
        <v>67</v>
      </c>
      <c r="B222" s="1">
        <f aca="true" t="shared" si="65" ref="B222:AG222">C$188*C164</f>
        <v>0</v>
      </c>
      <c r="C222" s="1">
        <f t="shared" si="65"/>
        <v>0</v>
      </c>
      <c r="D222" s="1">
        <f t="shared" si="65"/>
        <v>0</v>
      </c>
      <c r="E222" s="1">
        <f t="shared" si="65"/>
        <v>0</v>
      </c>
      <c r="F222" s="1">
        <f t="shared" si="65"/>
        <v>0</v>
      </c>
      <c r="G222" s="1">
        <f t="shared" si="65"/>
        <v>0</v>
      </c>
      <c r="H222" s="1">
        <f t="shared" si="65"/>
        <v>0</v>
      </c>
      <c r="I222" s="1">
        <f t="shared" si="65"/>
        <v>0</v>
      </c>
      <c r="J222" s="1">
        <f t="shared" si="65"/>
        <v>0</v>
      </c>
      <c r="K222" s="1">
        <f t="shared" si="65"/>
        <v>0</v>
      </c>
      <c r="L222" s="1">
        <f t="shared" si="65"/>
        <v>0</v>
      </c>
      <c r="M222" s="1">
        <f t="shared" si="65"/>
        <v>0</v>
      </c>
      <c r="N222" s="1">
        <f t="shared" si="65"/>
        <v>0</v>
      </c>
      <c r="O222" s="1">
        <f t="shared" si="65"/>
        <v>0</v>
      </c>
      <c r="P222" s="1">
        <f t="shared" si="65"/>
        <v>0</v>
      </c>
      <c r="Q222" s="1">
        <f t="shared" si="65"/>
        <v>0</v>
      </c>
      <c r="R222" s="1">
        <f t="shared" si="65"/>
        <v>0</v>
      </c>
      <c r="S222" s="1">
        <f t="shared" si="65"/>
        <v>0</v>
      </c>
      <c r="T222" s="1">
        <f t="shared" si="65"/>
        <v>0</v>
      </c>
      <c r="U222" s="1">
        <f t="shared" si="65"/>
        <v>0</v>
      </c>
      <c r="V222" s="1">
        <f t="shared" si="65"/>
        <v>0</v>
      </c>
      <c r="W222" s="1">
        <f t="shared" si="65"/>
        <v>0</v>
      </c>
      <c r="X222" s="1">
        <f t="shared" si="65"/>
        <v>0</v>
      </c>
      <c r="Y222" s="1">
        <f t="shared" si="65"/>
        <v>0</v>
      </c>
      <c r="Z222" s="1">
        <f t="shared" si="65"/>
        <v>0</v>
      </c>
      <c r="AA222" s="1">
        <f t="shared" si="65"/>
        <v>0</v>
      </c>
      <c r="AB222" s="1">
        <f t="shared" si="65"/>
        <v>0</v>
      </c>
      <c r="AC222" s="1">
        <f t="shared" si="65"/>
        <v>0</v>
      </c>
      <c r="AD222" s="1">
        <f t="shared" si="65"/>
        <v>0</v>
      </c>
      <c r="AE222" s="1">
        <f t="shared" si="65"/>
        <v>0</v>
      </c>
      <c r="AF222" s="1">
        <f t="shared" si="65"/>
        <v>0</v>
      </c>
      <c r="AG222" s="1">
        <f t="shared" si="65"/>
        <v>0</v>
      </c>
      <c r="AH222" s="1">
        <f aca="true" t="shared" si="66" ref="AH222:AZ222">AI$188*AI164</f>
        <v>0</v>
      </c>
      <c r="AI222" s="1">
        <f t="shared" si="66"/>
        <v>0</v>
      </c>
      <c r="AJ222" s="1">
        <f t="shared" si="66"/>
        <v>0</v>
      </c>
      <c r="AK222" s="1">
        <f t="shared" si="66"/>
        <v>0</v>
      </c>
      <c r="AL222" s="1">
        <f t="shared" si="66"/>
        <v>0</v>
      </c>
      <c r="AM222" s="1">
        <f t="shared" si="66"/>
        <v>0</v>
      </c>
      <c r="AN222" s="1">
        <f t="shared" si="66"/>
        <v>0</v>
      </c>
      <c r="AO222" s="1">
        <f t="shared" si="66"/>
        <v>0</v>
      </c>
      <c r="AP222" s="1">
        <f t="shared" si="66"/>
        <v>0</v>
      </c>
      <c r="AQ222" s="1">
        <f t="shared" si="66"/>
        <v>0</v>
      </c>
      <c r="AR222" s="1">
        <f t="shared" si="66"/>
        <v>0</v>
      </c>
      <c r="AS222" s="1">
        <f t="shared" si="66"/>
        <v>0</v>
      </c>
      <c r="AT222" s="1">
        <f t="shared" si="66"/>
        <v>0</v>
      </c>
      <c r="AU222" s="1">
        <f t="shared" si="66"/>
        <v>0</v>
      </c>
      <c r="AV222" s="1">
        <f t="shared" si="66"/>
        <v>0</v>
      </c>
      <c r="AW222" s="1">
        <f t="shared" si="66"/>
        <v>0</v>
      </c>
      <c r="AX222" s="1">
        <f t="shared" si="66"/>
        <v>0</v>
      </c>
      <c r="AY222" s="1">
        <f t="shared" si="66"/>
        <v>0</v>
      </c>
      <c r="AZ222" s="1">
        <f t="shared" si="66"/>
        <v>0</v>
      </c>
      <c r="BA222" s="1">
        <f t="shared" si="10"/>
        <v>0</v>
      </c>
    </row>
    <row r="223" spans="1:53" ht="12.75" hidden="1">
      <c r="A223" s="1" t="s">
        <v>69</v>
      </c>
      <c r="B223" s="1">
        <f aca="true" t="shared" si="67" ref="B223:AG223">C$188*C165</f>
        <v>0</v>
      </c>
      <c r="C223" s="1">
        <f t="shared" si="67"/>
        <v>0</v>
      </c>
      <c r="D223" s="1">
        <f t="shared" si="67"/>
        <v>0</v>
      </c>
      <c r="E223" s="1">
        <f t="shared" si="67"/>
        <v>0</v>
      </c>
      <c r="F223" s="1">
        <f t="shared" si="67"/>
        <v>0</v>
      </c>
      <c r="G223" s="1">
        <f t="shared" si="67"/>
        <v>0</v>
      </c>
      <c r="H223" s="1">
        <f t="shared" si="67"/>
        <v>0</v>
      </c>
      <c r="I223" s="1">
        <f t="shared" si="67"/>
        <v>0</v>
      </c>
      <c r="J223" s="1">
        <f t="shared" si="67"/>
        <v>0</v>
      </c>
      <c r="K223" s="1">
        <f t="shared" si="67"/>
        <v>0</v>
      </c>
      <c r="L223" s="1">
        <f t="shared" si="67"/>
        <v>0</v>
      </c>
      <c r="M223" s="1">
        <f t="shared" si="67"/>
        <v>0</v>
      </c>
      <c r="N223" s="1">
        <f t="shared" si="67"/>
        <v>0</v>
      </c>
      <c r="O223" s="1">
        <f t="shared" si="67"/>
        <v>0</v>
      </c>
      <c r="P223" s="1">
        <f t="shared" si="67"/>
        <v>0</v>
      </c>
      <c r="Q223" s="1">
        <f t="shared" si="67"/>
        <v>0</v>
      </c>
      <c r="R223" s="1">
        <f t="shared" si="67"/>
        <v>0</v>
      </c>
      <c r="S223" s="1">
        <f t="shared" si="67"/>
        <v>0</v>
      </c>
      <c r="T223" s="1">
        <f t="shared" si="67"/>
        <v>0</v>
      </c>
      <c r="U223" s="1">
        <f t="shared" si="67"/>
        <v>0</v>
      </c>
      <c r="V223" s="1">
        <f t="shared" si="67"/>
        <v>0</v>
      </c>
      <c r="W223" s="1">
        <f t="shared" si="67"/>
        <v>0</v>
      </c>
      <c r="X223" s="1">
        <f t="shared" si="67"/>
        <v>0</v>
      </c>
      <c r="Y223" s="1">
        <f t="shared" si="67"/>
        <v>0</v>
      </c>
      <c r="Z223" s="1">
        <f t="shared" si="67"/>
        <v>0</v>
      </c>
      <c r="AA223" s="1">
        <f t="shared" si="67"/>
        <v>0</v>
      </c>
      <c r="AB223" s="1">
        <f t="shared" si="67"/>
        <v>0</v>
      </c>
      <c r="AC223" s="1">
        <f t="shared" si="67"/>
        <v>0</v>
      </c>
      <c r="AD223" s="1">
        <f t="shared" si="67"/>
        <v>0</v>
      </c>
      <c r="AE223" s="1">
        <f t="shared" si="67"/>
        <v>0</v>
      </c>
      <c r="AF223" s="1">
        <f t="shared" si="67"/>
        <v>0</v>
      </c>
      <c r="AG223" s="1">
        <f t="shared" si="67"/>
        <v>0</v>
      </c>
      <c r="AH223" s="1">
        <f aca="true" t="shared" si="68" ref="AH223:AZ223">AI$188*AI165</f>
        <v>0</v>
      </c>
      <c r="AI223" s="1">
        <f t="shared" si="68"/>
        <v>0</v>
      </c>
      <c r="AJ223" s="1">
        <f t="shared" si="68"/>
        <v>0</v>
      </c>
      <c r="AK223" s="1">
        <f t="shared" si="68"/>
        <v>0</v>
      </c>
      <c r="AL223" s="1">
        <f t="shared" si="68"/>
        <v>0</v>
      </c>
      <c r="AM223" s="1">
        <f t="shared" si="68"/>
        <v>0</v>
      </c>
      <c r="AN223" s="1">
        <f t="shared" si="68"/>
        <v>0</v>
      </c>
      <c r="AO223" s="1">
        <f t="shared" si="68"/>
        <v>0</v>
      </c>
      <c r="AP223" s="1">
        <f t="shared" si="68"/>
        <v>0</v>
      </c>
      <c r="AQ223" s="1">
        <f t="shared" si="68"/>
        <v>0</v>
      </c>
      <c r="AR223" s="1">
        <f t="shared" si="68"/>
        <v>0</v>
      </c>
      <c r="AS223" s="1">
        <f t="shared" si="68"/>
        <v>0</v>
      </c>
      <c r="AT223" s="1">
        <f t="shared" si="68"/>
        <v>0</v>
      </c>
      <c r="AU223" s="1">
        <f t="shared" si="68"/>
        <v>0</v>
      </c>
      <c r="AV223" s="1">
        <f t="shared" si="68"/>
        <v>0</v>
      </c>
      <c r="AW223" s="1">
        <f t="shared" si="68"/>
        <v>0</v>
      </c>
      <c r="AX223" s="1">
        <f t="shared" si="68"/>
        <v>0</v>
      </c>
      <c r="AY223" s="1">
        <f t="shared" si="68"/>
        <v>0</v>
      </c>
      <c r="AZ223" s="1">
        <f t="shared" si="68"/>
        <v>0</v>
      </c>
      <c r="BA223" s="1">
        <f t="shared" si="10"/>
        <v>0</v>
      </c>
    </row>
    <row r="224" spans="1:53" ht="12.75" hidden="1">
      <c r="A224" s="1" t="s">
        <v>71</v>
      </c>
      <c r="B224" s="1">
        <f aca="true" t="shared" si="69" ref="B224:AG224">C$188*C166</f>
        <v>0</v>
      </c>
      <c r="C224" s="1">
        <f t="shared" si="69"/>
        <v>0</v>
      </c>
      <c r="D224" s="1">
        <f t="shared" si="69"/>
        <v>0</v>
      </c>
      <c r="E224" s="1">
        <f t="shared" si="69"/>
        <v>0</v>
      </c>
      <c r="F224" s="1">
        <f t="shared" si="69"/>
        <v>0</v>
      </c>
      <c r="G224" s="1">
        <f t="shared" si="69"/>
        <v>0</v>
      </c>
      <c r="H224" s="1">
        <f t="shared" si="69"/>
        <v>0</v>
      </c>
      <c r="I224" s="1">
        <f t="shared" si="69"/>
        <v>0</v>
      </c>
      <c r="J224" s="1">
        <f t="shared" si="69"/>
        <v>0</v>
      </c>
      <c r="K224" s="1">
        <f t="shared" si="69"/>
        <v>0</v>
      </c>
      <c r="L224" s="1">
        <f t="shared" si="69"/>
        <v>0</v>
      </c>
      <c r="M224" s="1">
        <f t="shared" si="69"/>
        <v>0</v>
      </c>
      <c r="N224" s="1">
        <f t="shared" si="69"/>
        <v>0</v>
      </c>
      <c r="O224" s="1">
        <f t="shared" si="69"/>
        <v>0</v>
      </c>
      <c r="P224" s="1">
        <f t="shared" si="69"/>
        <v>0</v>
      </c>
      <c r="Q224" s="1">
        <f t="shared" si="69"/>
        <v>0</v>
      </c>
      <c r="R224" s="1">
        <f t="shared" si="69"/>
        <v>0</v>
      </c>
      <c r="S224" s="1">
        <f t="shared" si="69"/>
        <v>0</v>
      </c>
      <c r="T224" s="1">
        <f t="shared" si="69"/>
        <v>0</v>
      </c>
      <c r="U224" s="1">
        <f t="shared" si="69"/>
        <v>0</v>
      </c>
      <c r="V224" s="1">
        <f t="shared" si="69"/>
        <v>0</v>
      </c>
      <c r="W224" s="1">
        <f t="shared" si="69"/>
        <v>0</v>
      </c>
      <c r="X224" s="1">
        <f t="shared" si="69"/>
        <v>0</v>
      </c>
      <c r="Y224" s="1">
        <f t="shared" si="69"/>
        <v>0</v>
      </c>
      <c r="Z224" s="1">
        <f t="shared" si="69"/>
        <v>0</v>
      </c>
      <c r="AA224" s="1">
        <f t="shared" si="69"/>
        <v>0</v>
      </c>
      <c r="AB224" s="1">
        <f t="shared" si="69"/>
        <v>0</v>
      </c>
      <c r="AC224" s="1">
        <f t="shared" si="69"/>
        <v>0</v>
      </c>
      <c r="AD224" s="1">
        <f t="shared" si="69"/>
        <v>0</v>
      </c>
      <c r="AE224" s="1">
        <f t="shared" si="69"/>
        <v>0</v>
      </c>
      <c r="AF224" s="1">
        <f t="shared" si="69"/>
        <v>0</v>
      </c>
      <c r="AG224" s="1">
        <f t="shared" si="69"/>
        <v>0</v>
      </c>
      <c r="AH224" s="1">
        <f aca="true" t="shared" si="70" ref="AH224:AZ224">AI$188*AI166</f>
        <v>0</v>
      </c>
      <c r="AI224" s="1">
        <f t="shared" si="70"/>
        <v>0</v>
      </c>
      <c r="AJ224" s="1">
        <f t="shared" si="70"/>
        <v>0</v>
      </c>
      <c r="AK224" s="1">
        <f t="shared" si="70"/>
        <v>0</v>
      </c>
      <c r="AL224" s="1">
        <f t="shared" si="70"/>
        <v>0</v>
      </c>
      <c r="AM224" s="1">
        <f t="shared" si="70"/>
        <v>0</v>
      </c>
      <c r="AN224" s="1">
        <f t="shared" si="70"/>
        <v>0</v>
      </c>
      <c r="AO224" s="1">
        <f t="shared" si="70"/>
        <v>0</v>
      </c>
      <c r="AP224" s="1">
        <f t="shared" si="70"/>
        <v>0</v>
      </c>
      <c r="AQ224" s="1">
        <f t="shared" si="70"/>
        <v>0</v>
      </c>
      <c r="AR224" s="1">
        <f t="shared" si="70"/>
        <v>0</v>
      </c>
      <c r="AS224" s="1">
        <f t="shared" si="70"/>
        <v>0</v>
      </c>
      <c r="AT224" s="1">
        <f t="shared" si="70"/>
        <v>0</v>
      </c>
      <c r="AU224" s="1">
        <f t="shared" si="70"/>
        <v>0</v>
      </c>
      <c r="AV224" s="1">
        <f t="shared" si="70"/>
        <v>0</v>
      </c>
      <c r="AW224" s="1">
        <f t="shared" si="70"/>
        <v>0</v>
      </c>
      <c r="AX224" s="1">
        <f t="shared" si="70"/>
        <v>0</v>
      </c>
      <c r="AY224" s="1">
        <f t="shared" si="70"/>
        <v>0</v>
      </c>
      <c r="AZ224" s="1">
        <f t="shared" si="70"/>
        <v>0</v>
      </c>
      <c r="BA224" s="1">
        <f t="shared" si="10"/>
        <v>0</v>
      </c>
    </row>
    <row r="225" spans="1:53" ht="12.75" hidden="1">
      <c r="A225" s="1" t="s">
        <v>73</v>
      </c>
      <c r="B225" s="1">
        <f aca="true" t="shared" si="71" ref="B225:AG225">C$188*C167</f>
        <v>0</v>
      </c>
      <c r="C225" s="1">
        <f t="shared" si="71"/>
        <v>0</v>
      </c>
      <c r="D225" s="1">
        <f t="shared" si="71"/>
        <v>0</v>
      </c>
      <c r="E225" s="1">
        <f t="shared" si="71"/>
        <v>0</v>
      </c>
      <c r="F225" s="1">
        <f t="shared" si="71"/>
        <v>0</v>
      </c>
      <c r="G225" s="1">
        <f t="shared" si="71"/>
        <v>0</v>
      </c>
      <c r="H225" s="1">
        <f t="shared" si="71"/>
        <v>0</v>
      </c>
      <c r="I225" s="1">
        <f t="shared" si="71"/>
        <v>0</v>
      </c>
      <c r="J225" s="1">
        <f t="shared" si="71"/>
        <v>0</v>
      </c>
      <c r="K225" s="1">
        <f t="shared" si="71"/>
        <v>0</v>
      </c>
      <c r="L225" s="1">
        <f t="shared" si="71"/>
        <v>0</v>
      </c>
      <c r="M225" s="1">
        <f t="shared" si="71"/>
        <v>0</v>
      </c>
      <c r="N225" s="1">
        <f t="shared" si="71"/>
        <v>0</v>
      </c>
      <c r="O225" s="1">
        <f t="shared" si="71"/>
        <v>0</v>
      </c>
      <c r="P225" s="1">
        <f t="shared" si="71"/>
        <v>0</v>
      </c>
      <c r="Q225" s="1">
        <f t="shared" si="71"/>
        <v>0</v>
      </c>
      <c r="R225" s="1">
        <f t="shared" si="71"/>
        <v>0</v>
      </c>
      <c r="S225" s="1">
        <f t="shared" si="71"/>
        <v>0</v>
      </c>
      <c r="T225" s="1">
        <f t="shared" si="71"/>
        <v>0</v>
      </c>
      <c r="U225" s="1">
        <f t="shared" si="71"/>
        <v>0</v>
      </c>
      <c r="V225" s="1">
        <f t="shared" si="71"/>
        <v>0</v>
      </c>
      <c r="W225" s="1">
        <f t="shared" si="71"/>
        <v>0</v>
      </c>
      <c r="X225" s="1">
        <f t="shared" si="71"/>
        <v>0</v>
      </c>
      <c r="Y225" s="1">
        <f t="shared" si="71"/>
        <v>0</v>
      </c>
      <c r="Z225" s="1">
        <f t="shared" si="71"/>
        <v>0</v>
      </c>
      <c r="AA225" s="1">
        <f t="shared" si="71"/>
        <v>0</v>
      </c>
      <c r="AB225" s="1">
        <f t="shared" si="71"/>
        <v>0</v>
      </c>
      <c r="AC225" s="1">
        <f t="shared" si="71"/>
        <v>0</v>
      </c>
      <c r="AD225" s="1">
        <f t="shared" si="71"/>
        <v>0</v>
      </c>
      <c r="AE225" s="1">
        <f t="shared" si="71"/>
        <v>0</v>
      </c>
      <c r="AF225" s="1">
        <f t="shared" si="71"/>
        <v>0</v>
      </c>
      <c r="AG225" s="1">
        <f t="shared" si="71"/>
        <v>0</v>
      </c>
      <c r="AH225" s="1">
        <f aca="true" t="shared" si="72" ref="AH225:AZ225">AI$188*AI167</f>
        <v>0</v>
      </c>
      <c r="AI225" s="1">
        <f t="shared" si="72"/>
        <v>0</v>
      </c>
      <c r="AJ225" s="1">
        <f t="shared" si="72"/>
        <v>0</v>
      </c>
      <c r="AK225" s="1">
        <f t="shared" si="72"/>
        <v>0</v>
      </c>
      <c r="AL225" s="1">
        <f t="shared" si="72"/>
        <v>0</v>
      </c>
      <c r="AM225" s="1">
        <f t="shared" si="72"/>
        <v>0</v>
      </c>
      <c r="AN225" s="1">
        <f t="shared" si="72"/>
        <v>0</v>
      </c>
      <c r="AO225" s="1">
        <f t="shared" si="72"/>
        <v>0</v>
      </c>
      <c r="AP225" s="1">
        <f t="shared" si="72"/>
        <v>0</v>
      </c>
      <c r="AQ225" s="1">
        <f t="shared" si="72"/>
        <v>0</v>
      </c>
      <c r="AR225" s="1">
        <f t="shared" si="72"/>
        <v>0</v>
      </c>
      <c r="AS225" s="1">
        <f t="shared" si="72"/>
        <v>0</v>
      </c>
      <c r="AT225" s="1">
        <f t="shared" si="72"/>
        <v>0</v>
      </c>
      <c r="AU225" s="1">
        <f t="shared" si="72"/>
        <v>0</v>
      </c>
      <c r="AV225" s="1">
        <f t="shared" si="72"/>
        <v>0</v>
      </c>
      <c r="AW225" s="1">
        <f t="shared" si="72"/>
        <v>0</v>
      </c>
      <c r="AX225" s="1">
        <f t="shared" si="72"/>
        <v>0</v>
      </c>
      <c r="AY225" s="1">
        <f t="shared" si="72"/>
        <v>0</v>
      </c>
      <c r="AZ225" s="1">
        <f t="shared" si="72"/>
        <v>0</v>
      </c>
      <c r="BA225" s="1">
        <f t="shared" si="10"/>
        <v>0</v>
      </c>
    </row>
    <row r="226" spans="1:53" ht="12.75" hidden="1">
      <c r="A226" s="1" t="s">
        <v>75</v>
      </c>
      <c r="B226" s="1">
        <f aca="true" t="shared" si="73" ref="B226:AG226">C$188*C168</f>
        <v>0</v>
      </c>
      <c r="C226" s="1">
        <f t="shared" si="73"/>
        <v>0</v>
      </c>
      <c r="D226" s="1">
        <f t="shared" si="73"/>
        <v>0</v>
      </c>
      <c r="E226" s="1">
        <f t="shared" si="73"/>
        <v>0</v>
      </c>
      <c r="F226" s="1">
        <f t="shared" si="73"/>
        <v>0</v>
      </c>
      <c r="G226" s="1">
        <f t="shared" si="73"/>
        <v>0</v>
      </c>
      <c r="H226" s="1">
        <f t="shared" si="73"/>
        <v>0</v>
      </c>
      <c r="I226" s="1">
        <f t="shared" si="73"/>
        <v>0</v>
      </c>
      <c r="J226" s="1">
        <f t="shared" si="73"/>
        <v>0</v>
      </c>
      <c r="K226" s="1">
        <f t="shared" si="73"/>
        <v>0</v>
      </c>
      <c r="L226" s="1">
        <f t="shared" si="73"/>
        <v>0</v>
      </c>
      <c r="M226" s="1">
        <f t="shared" si="73"/>
        <v>0</v>
      </c>
      <c r="N226" s="1">
        <f t="shared" si="73"/>
        <v>0</v>
      </c>
      <c r="O226" s="1">
        <f t="shared" si="73"/>
        <v>0</v>
      </c>
      <c r="P226" s="1">
        <f t="shared" si="73"/>
        <v>0</v>
      </c>
      <c r="Q226" s="1">
        <f t="shared" si="73"/>
        <v>0</v>
      </c>
      <c r="R226" s="1">
        <f t="shared" si="73"/>
        <v>0</v>
      </c>
      <c r="S226" s="1">
        <f t="shared" si="73"/>
        <v>0</v>
      </c>
      <c r="T226" s="1">
        <f t="shared" si="73"/>
        <v>0</v>
      </c>
      <c r="U226" s="1">
        <f t="shared" si="73"/>
        <v>0</v>
      </c>
      <c r="V226" s="1">
        <f t="shared" si="73"/>
        <v>0</v>
      </c>
      <c r="W226" s="1">
        <f t="shared" si="73"/>
        <v>0</v>
      </c>
      <c r="X226" s="1">
        <f t="shared" si="73"/>
        <v>0</v>
      </c>
      <c r="Y226" s="1">
        <f t="shared" si="73"/>
        <v>0</v>
      </c>
      <c r="Z226" s="1">
        <f t="shared" si="73"/>
        <v>0</v>
      </c>
      <c r="AA226" s="1">
        <f t="shared" si="73"/>
        <v>0</v>
      </c>
      <c r="AB226" s="1">
        <f t="shared" si="73"/>
        <v>0</v>
      </c>
      <c r="AC226" s="1">
        <f t="shared" si="73"/>
        <v>0</v>
      </c>
      <c r="AD226" s="1">
        <f t="shared" si="73"/>
        <v>0</v>
      </c>
      <c r="AE226" s="1">
        <f t="shared" si="73"/>
        <v>0</v>
      </c>
      <c r="AF226" s="1">
        <f t="shared" si="73"/>
        <v>0</v>
      </c>
      <c r="AG226" s="1">
        <f t="shared" si="73"/>
        <v>0</v>
      </c>
      <c r="AH226" s="1">
        <f aca="true" t="shared" si="74" ref="AH226:AZ226">AI$188*AI168</f>
        <v>0</v>
      </c>
      <c r="AI226" s="1">
        <f t="shared" si="74"/>
        <v>0</v>
      </c>
      <c r="AJ226" s="1">
        <f t="shared" si="74"/>
        <v>0</v>
      </c>
      <c r="AK226" s="1">
        <f t="shared" si="74"/>
        <v>0</v>
      </c>
      <c r="AL226" s="1">
        <f t="shared" si="74"/>
        <v>0</v>
      </c>
      <c r="AM226" s="1">
        <f t="shared" si="74"/>
        <v>0</v>
      </c>
      <c r="AN226" s="1">
        <f t="shared" si="74"/>
        <v>0</v>
      </c>
      <c r="AO226" s="1">
        <f t="shared" si="74"/>
        <v>0</v>
      </c>
      <c r="AP226" s="1">
        <f t="shared" si="74"/>
        <v>0</v>
      </c>
      <c r="AQ226" s="1">
        <f t="shared" si="74"/>
        <v>0</v>
      </c>
      <c r="AR226" s="1">
        <f t="shared" si="74"/>
        <v>0</v>
      </c>
      <c r="AS226" s="1">
        <f t="shared" si="74"/>
        <v>0</v>
      </c>
      <c r="AT226" s="1">
        <f t="shared" si="74"/>
        <v>0</v>
      </c>
      <c r="AU226" s="1">
        <f t="shared" si="74"/>
        <v>0</v>
      </c>
      <c r="AV226" s="1">
        <f t="shared" si="74"/>
        <v>0</v>
      </c>
      <c r="AW226" s="1">
        <f t="shared" si="74"/>
        <v>0</v>
      </c>
      <c r="AX226" s="1">
        <f t="shared" si="74"/>
        <v>0</v>
      </c>
      <c r="AY226" s="1">
        <f t="shared" si="74"/>
        <v>0</v>
      </c>
      <c r="AZ226" s="1">
        <f t="shared" si="74"/>
        <v>0</v>
      </c>
      <c r="BA226" s="1">
        <f aca="true" t="shared" si="75" ref="BA226:BA244">SUM(B226:AZ226)</f>
        <v>0</v>
      </c>
    </row>
    <row r="227" spans="1:53" ht="12.75" hidden="1">
      <c r="A227" s="1" t="s">
        <v>152</v>
      </c>
      <c r="B227" s="1">
        <f aca="true" t="shared" si="76" ref="B227:AG227">C$188*C169</f>
        <v>0</v>
      </c>
      <c r="C227" s="1">
        <f t="shared" si="76"/>
        <v>0</v>
      </c>
      <c r="D227" s="1">
        <f t="shared" si="76"/>
        <v>0</v>
      </c>
      <c r="E227" s="1">
        <f t="shared" si="76"/>
        <v>0</v>
      </c>
      <c r="F227" s="1">
        <f t="shared" si="76"/>
        <v>0</v>
      </c>
      <c r="G227" s="1">
        <f t="shared" si="76"/>
        <v>0</v>
      </c>
      <c r="H227" s="1">
        <f t="shared" si="76"/>
        <v>0</v>
      </c>
      <c r="I227" s="1">
        <f t="shared" si="76"/>
        <v>0</v>
      </c>
      <c r="J227" s="1">
        <f t="shared" si="76"/>
        <v>0</v>
      </c>
      <c r="K227" s="1">
        <f t="shared" si="76"/>
        <v>0</v>
      </c>
      <c r="L227" s="1">
        <f t="shared" si="76"/>
        <v>0</v>
      </c>
      <c r="M227" s="1">
        <f t="shared" si="76"/>
        <v>0</v>
      </c>
      <c r="N227" s="1">
        <f t="shared" si="76"/>
        <v>0</v>
      </c>
      <c r="O227" s="1">
        <f t="shared" si="76"/>
        <v>0</v>
      </c>
      <c r="P227" s="1">
        <f t="shared" si="76"/>
        <v>0</v>
      </c>
      <c r="Q227" s="1">
        <f t="shared" si="76"/>
        <v>0</v>
      </c>
      <c r="R227" s="1">
        <f t="shared" si="76"/>
        <v>0</v>
      </c>
      <c r="S227" s="1">
        <f t="shared" si="76"/>
        <v>0</v>
      </c>
      <c r="T227" s="1">
        <f t="shared" si="76"/>
        <v>0</v>
      </c>
      <c r="U227" s="1">
        <f t="shared" si="76"/>
        <v>0</v>
      </c>
      <c r="V227" s="1">
        <f t="shared" si="76"/>
        <v>0</v>
      </c>
      <c r="W227" s="1">
        <f t="shared" si="76"/>
        <v>0</v>
      </c>
      <c r="X227" s="1">
        <f t="shared" si="76"/>
        <v>0</v>
      </c>
      <c r="Y227" s="1">
        <f t="shared" si="76"/>
        <v>0</v>
      </c>
      <c r="Z227" s="1">
        <f t="shared" si="76"/>
        <v>0</v>
      </c>
      <c r="AA227" s="1">
        <f t="shared" si="76"/>
        <v>0</v>
      </c>
      <c r="AB227" s="1">
        <f t="shared" si="76"/>
        <v>0</v>
      </c>
      <c r="AC227" s="1">
        <f t="shared" si="76"/>
        <v>0</v>
      </c>
      <c r="AD227" s="1">
        <f t="shared" si="76"/>
        <v>0</v>
      </c>
      <c r="AE227" s="1">
        <f t="shared" si="76"/>
        <v>0</v>
      </c>
      <c r="AF227" s="1">
        <f t="shared" si="76"/>
        <v>0</v>
      </c>
      <c r="AG227" s="1">
        <f t="shared" si="76"/>
        <v>0</v>
      </c>
      <c r="AH227" s="1">
        <f aca="true" t="shared" si="77" ref="AH227:AZ227">AI$188*AI169</f>
        <v>0</v>
      </c>
      <c r="AI227" s="1">
        <f t="shared" si="77"/>
        <v>0</v>
      </c>
      <c r="AJ227" s="1">
        <f t="shared" si="77"/>
        <v>0</v>
      </c>
      <c r="AK227" s="1">
        <f t="shared" si="77"/>
        <v>0</v>
      </c>
      <c r="AL227" s="1">
        <f t="shared" si="77"/>
        <v>0</v>
      </c>
      <c r="AM227" s="1">
        <f t="shared" si="77"/>
        <v>0</v>
      </c>
      <c r="AN227" s="1">
        <f t="shared" si="77"/>
        <v>0</v>
      </c>
      <c r="AO227" s="1">
        <f t="shared" si="77"/>
        <v>0</v>
      </c>
      <c r="AP227" s="1">
        <f t="shared" si="77"/>
        <v>0</v>
      </c>
      <c r="AQ227" s="1">
        <f t="shared" si="77"/>
        <v>0</v>
      </c>
      <c r="AR227" s="1">
        <f t="shared" si="77"/>
        <v>0</v>
      </c>
      <c r="AS227" s="1">
        <f t="shared" si="77"/>
        <v>0</v>
      </c>
      <c r="AT227" s="1">
        <f t="shared" si="77"/>
        <v>0</v>
      </c>
      <c r="AU227" s="1">
        <f t="shared" si="77"/>
        <v>0</v>
      </c>
      <c r="AV227" s="1">
        <f t="shared" si="77"/>
        <v>0</v>
      </c>
      <c r="AW227" s="1">
        <f t="shared" si="77"/>
        <v>0</v>
      </c>
      <c r="AX227" s="1">
        <f t="shared" si="77"/>
        <v>0</v>
      </c>
      <c r="AY227" s="1">
        <f t="shared" si="77"/>
        <v>0</v>
      </c>
      <c r="AZ227" s="1">
        <f t="shared" si="77"/>
        <v>0</v>
      </c>
      <c r="BA227" s="1">
        <f t="shared" si="75"/>
        <v>0</v>
      </c>
    </row>
    <row r="228" spans="1:53" ht="12.75" hidden="1">
      <c r="A228" s="1" t="s">
        <v>79</v>
      </c>
      <c r="B228" s="1">
        <f aca="true" t="shared" si="78" ref="B228:AG228">C$188*C170</f>
        <v>0</v>
      </c>
      <c r="C228" s="1">
        <f t="shared" si="78"/>
        <v>0</v>
      </c>
      <c r="D228" s="1">
        <f t="shared" si="78"/>
        <v>0</v>
      </c>
      <c r="E228" s="1">
        <f t="shared" si="78"/>
        <v>0</v>
      </c>
      <c r="F228" s="1">
        <f t="shared" si="78"/>
        <v>0</v>
      </c>
      <c r="G228" s="1">
        <f t="shared" si="78"/>
        <v>0</v>
      </c>
      <c r="H228" s="1">
        <f t="shared" si="78"/>
        <v>0</v>
      </c>
      <c r="I228" s="1">
        <f t="shared" si="78"/>
        <v>0</v>
      </c>
      <c r="J228" s="1">
        <f t="shared" si="78"/>
        <v>0</v>
      </c>
      <c r="K228" s="1">
        <f t="shared" si="78"/>
        <v>0</v>
      </c>
      <c r="L228" s="1">
        <f t="shared" si="78"/>
        <v>0</v>
      </c>
      <c r="M228" s="1">
        <f t="shared" si="78"/>
        <v>0</v>
      </c>
      <c r="N228" s="1">
        <f t="shared" si="78"/>
        <v>0</v>
      </c>
      <c r="O228" s="1">
        <f t="shared" si="78"/>
        <v>0</v>
      </c>
      <c r="P228" s="1">
        <f t="shared" si="78"/>
        <v>0</v>
      </c>
      <c r="Q228" s="1">
        <f t="shared" si="78"/>
        <v>0</v>
      </c>
      <c r="R228" s="1">
        <f t="shared" si="78"/>
        <v>0</v>
      </c>
      <c r="S228" s="1">
        <f t="shared" si="78"/>
        <v>0</v>
      </c>
      <c r="T228" s="1">
        <f t="shared" si="78"/>
        <v>0</v>
      </c>
      <c r="U228" s="1">
        <f t="shared" si="78"/>
        <v>0</v>
      </c>
      <c r="V228" s="1">
        <f t="shared" si="78"/>
        <v>0</v>
      </c>
      <c r="W228" s="1">
        <f t="shared" si="78"/>
        <v>0</v>
      </c>
      <c r="X228" s="1">
        <f t="shared" si="78"/>
        <v>0</v>
      </c>
      <c r="Y228" s="1">
        <f t="shared" si="78"/>
        <v>0</v>
      </c>
      <c r="Z228" s="1">
        <f t="shared" si="78"/>
        <v>0</v>
      </c>
      <c r="AA228" s="1">
        <f t="shared" si="78"/>
        <v>0</v>
      </c>
      <c r="AB228" s="1">
        <f t="shared" si="78"/>
        <v>0</v>
      </c>
      <c r="AC228" s="1">
        <f t="shared" si="78"/>
        <v>0</v>
      </c>
      <c r="AD228" s="1">
        <f t="shared" si="78"/>
        <v>0</v>
      </c>
      <c r="AE228" s="1">
        <f t="shared" si="78"/>
        <v>0</v>
      </c>
      <c r="AF228" s="1">
        <f t="shared" si="78"/>
        <v>0</v>
      </c>
      <c r="AG228" s="1">
        <f t="shared" si="78"/>
        <v>0</v>
      </c>
      <c r="AH228" s="1">
        <f aca="true" t="shared" si="79" ref="AH228:AZ228">AI$188*AI170</f>
        <v>0</v>
      </c>
      <c r="AI228" s="1">
        <f t="shared" si="79"/>
        <v>0</v>
      </c>
      <c r="AJ228" s="1">
        <f t="shared" si="79"/>
        <v>0</v>
      </c>
      <c r="AK228" s="1">
        <f t="shared" si="79"/>
        <v>0</v>
      </c>
      <c r="AL228" s="1">
        <f t="shared" si="79"/>
        <v>0</v>
      </c>
      <c r="AM228" s="1">
        <f t="shared" si="79"/>
        <v>0</v>
      </c>
      <c r="AN228" s="1">
        <f t="shared" si="79"/>
        <v>0</v>
      </c>
      <c r="AO228" s="1">
        <f t="shared" si="79"/>
        <v>0</v>
      </c>
      <c r="AP228" s="1">
        <f t="shared" si="79"/>
        <v>0</v>
      </c>
      <c r="AQ228" s="1">
        <f t="shared" si="79"/>
        <v>0</v>
      </c>
      <c r="AR228" s="1">
        <f t="shared" si="79"/>
        <v>0</v>
      </c>
      <c r="AS228" s="1">
        <f t="shared" si="79"/>
        <v>0</v>
      </c>
      <c r="AT228" s="1">
        <f t="shared" si="79"/>
        <v>0</v>
      </c>
      <c r="AU228" s="1">
        <f t="shared" si="79"/>
        <v>0</v>
      </c>
      <c r="AV228" s="1">
        <f t="shared" si="79"/>
        <v>0</v>
      </c>
      <c r="AW228" s="1">
        <f t="shared" si="79"/>
        <v>0</v>
      </c>
      <c r="AX228" s="1">
        <f t="shared" si="79"/>
        <v>0</v>
      </c>
      <c r="AY228" s="1">
        <f t="shared" si="79"/>
        <v>0</v>
      </c>
      <c r="AZ228" s="1">
        <f t="shared" si="79"/>
        <v>0</v>
      </c>
      <c r="BA228" s="1">
        <f t="shared" si="75"/>
        <v>0</v>
      </c>
    </row>
    <row r="229" spans="1:53" ht="12.75" hidden="1">
      <c r="A229" s="1" t="s">
        <v>81</v>
      </c>
      <c r="B229" s="1">
        <f aca="true" t="shared" si="80" ref="B229:AG229">C$188*C171</f>
        <v>0</v>
      </c>
      <c r="C229" s="1">
        <f t="shared" si="80"/>
        <v>0</v>
      </c>
      <c r="D229" s="1">
        <f t="shared" si="80"/>
        <v>0</v>
      </c>
      <c r="E229" s="1">
        <f t="shared" si="80"/>
        <v>0</v>
      </c>
      <c r="F229" s="1">
        <f t="shared" si="80"/>
        <v>0</v>
      </c>
      <c r="G229" s="1">
        <f t="shared" si="80"/>
        <v>0</v>
      </c>
      <c r="H229" s="1">
        <f t="shared" si="80"/>
        <v>0</v>
      </c>
      <c r="I229" s="1">
        <f t="shared" si="80"/>
        <v>0</v>
      </c>
      <c r="J229" s="1">
        <f t="shared" si="80"/>
        <v>0</v>
      </c>
      <c r="K229" s="1">
        <f t="shared" si="80"/>
        <v>0</v>
      </c>
      <c r="L229" s="1">
        <f t="shared" si="80"/>
        <v>0</v>
      </c>
      <c r="M229" s="1">
        <f t="shared" si="80"/>
        <v>0</v>
      </c>
      <c r="N229" s="1">
        <f t="shared" si="80"/>
        <v>0</v>
      </c>
      <c r="O229" s="1">
        <f t="shared" si="80"/>
        <v>0</v>
      </c>
      <c r="P229" s="1">
        <f t="shared" si="80"/>
        <v>0</v>
      </c>
      <c r="Q229" s="1">
        <f t="shared" si="80"/>
        <v>0</v>
      </c>
      <c r="R229" s="1">
        <f t="shared" si="80"/>
        <v>0</v>
      </c>
      <c r="S229" s="1">
        <f t="shared" si="80"/>
        <v>0</v>
      </c>
      <c r="T229" s="1">
        <f t="shared" si="80"/>
        <v>0</v>
      </c>
      <c r="U229" s="1">
        <f t="shared" si="80"/>
        <v>0</v>
      </c>
      <c r="V229" s="1">
        <f t="shared" si="80"/>
        <v>0</v>
      </c>
      <c r="W229" s="1">
        <f t="shared" si="80"/>
        <v>0</v>
      </c>
      <c r="X229" s="1">
        <f t="shared" si="80"/>
        <v>0</v>
      </c>
      <c r="Y229" s="1">
        <f t="shared" si="80"/>
        <v>0</v>
      </c>
      <c r="Z229" s="1">
        <f t="shared" si="80"/>
        <v>0</v>
      </c>
      <c r="AA229" s="1">
        <f t="shared" si="80"/>
        <v>0</v>
      </c>
      <c r="AB229" s="1">
        <f t="shared" si="80"/>
        <v>0</v>
      </c>
      <c r="AC229" s="1">
        <f t="shared" si="80"/>
        <v>0</v>
      </c>
      <c r="AD229" s="1">
        <f t="shared" si="80"/>
        <v>0</v>
      </c>
      <c r="AE229" s="1">
        <f t="shared" si="80"/>
        <v>0</v>
      </c>
      <c r="AF229" s="1">
        <f t="shared" si="80"/>
        <v>0</v>
      </c>
      <c r="AG229" s="1">
        <f t="shared" si="80"/>
        <v>0</v>
      </c>
      <c r="AH229" s="1">
        <f aca="true" t="shared" si="81" ref="AH229:AZ229">AI$188*AI171</f>
        <v>0</v>
      </c>
      <c r="AI229" s="1">
        <f t="shared" si="81"/>
        <v>0</v>
      </c>
      <c r="AJ229" s="1">
        <f t="shared" si="81"/>
        <v>0</v>
      </c>
      <c r="AK229" s="1">
        <f t="shared" si="81"/>
        <v>0</v>
      </c>
      <c r="AL229" s="1">
        <f t="shared" si="81"/>
        <v>0</v>
      </c>
      <c r="AM229" s="1">
        <f t="shared" si="81"/>
        <v>0</v>
      </c>
      <c r="AN229" s="1">
        <f t="shared" si="81"/>
        <v>0</v>
      </c>
      <c r="AO229" s="1">
        <f t="shared" si="81"/>
        <v>0</v>
      </c>
      <c r="AP229" s="1">
        <f t="shared" si="81"/>
        <v>0</v>
      </c>
      <c r="AQ229" s="1">
        <f t="shared" si="81"/>
        <v>0</v>
      </c>
      <c r="AR229" s="1">
        <f t="shared" si="81"/>
        <v>0</v>
      </c>
      <c r="AS229" s="1">
        <f t="shared" si="81"/>
        <v>0</v>
      </c>
      <c r="AT229" s="1">
        <f t="shared" si="81"/>
        <v>0</v>
      </c>
      <c r="AU229" s="1">
        <f t="shared" si="81"/>
        <v>0</v>
      </c>
      <c r="AV229" s="1">
        <f t="shared" si="81"/>
        <v>0</v>
      </c>
      <c r="AW229" s="1">
        <f t="shared" si="81"/>
        <v>0</v>
      </c>
      <c r="AX229" s="1">
        <f t="shared" si="81"/>
        <v>0</v>
      </c>
      <c r="AY229" s="1">
        <f t="shared" si="81"/>
        <v>0</v>
      </c>
      <c r="AZ229" s="1">
        <f t="shared" si="81"/>
        <v>0</v>
      </c>
      <c r="BA229" s="1">
        <f t="shared" si="75"/>
        <v>0</v>
      </c>
    </row>
    <row r="230" spans="1:53" ht="12.75" hidden="1">
      <c r="A230" s="1" t="s">
        <v>83</v>
      </c>
      <c r="B230" s="1">
        <f aca="true" t="shared" si="82" ref="B230:AG230">C$188*C172</f>
        <v>0</v>
      </c>
      <c r="C230" s="1">
        <f t="shared" si="82"/>
        <v>0</v>
      </c>
      <c r="D230" s="1">
        <f t="shared" si="82"/>
        <v>0</v>
      </c>
      <c r="E230" s="1">
        <f t="shared" si="82"/>
        <v>0</v>
      </c>
      <c r="F230" s="1">
        <f t="shared" si="82"/>
        <v>0</v>
      </c>
      <c r="G230" s="1">
        <f t="shared" si="82"/>
        <v>0</v>
      </c>
      <c r="H230" s="1">
        <f t="shared" si="82"/>
        <v>0</v>
      </c>
      <c r="I230" s="1">
        <f t="shared" si="82"/>
        <v>0</v>
      </c>
      <c r="J230" s="1">
        <f t="shared" si="82"/>
        <v>0</v>
      </c>
      <c r="K230" s="1">
        <f t="shared" si="82"/>
        <v>0</v>
      </c>
      <c r="L230" s="1">
        <f t="shared" si="82"/>
        <v>0</v>
      </c>
      <c r="M230" s="1">
        <f t="shared" si="82"/>
        <v>0</v>
      </c>
      <c r="N230" s="1">
        <f t="shared" si="82"/>
        <v>0</v>
      </c>
      <c r="O230" s="1">
        <f t="shared" si="82"/>
        <v>0</v>
      </c>
      <c r="P230" s="1">
        <f t="shared" si="82"/>
        <v>0</v>
      </c>
      <c r="Q230" s="1">
        <f t="shared" si="82"/>
        <v>0</v>
      </c>
      <c r="R230" s="1">
        <f t="shared" si="82"/>
        <v>0</v>
      </c>
      <c r="S230" s="1">
        <f t="shared" si="82"/>
        <v>0</v>
      </c>
      <c r="T230" s="1">
        <f t="shared" si="82"/>
        <v>0</v>
      </c>
      <c r="U230" s="1">
        <f t="shared" si="82"/>
        <v>0</v>
      </c>
      <c r="V230" s="1">
        <f t="shared" si="82"/>
        <v>0</v>
      </c>
      <c r="W230" s="1">
        <f t="shared" si="82"/>
        <v>0</v>
      </c>
      <c r="X230" s="1">
        <f t="shared" si="82"/>
        <v>0</v>
      </c>
      <c r="Y230" s="1">
        <f t="shared" si="82"/>
        <v>0</v>
      </c>
      <c r="Z230" s="1">
        <f t="shared" si="82"/>
        <v>0</v>
      </c>
      <c r="AA230" s="1">
        <f t="shared" si="82"/>
        <v>0</v>
      </c>
      <c r="AB230" s="1">
        <f t="shared" si="82"/>
        <v>0</v>
      </c>
      <c r="AC230" s="1">
        <f t="shared" si="82"/>
        <v>0</v>
      </c>
      <c r="AD230" s="1">
        <f t="shared" si="82"/>
        <v>0</v>
      </c>
      <c r="AE230" s="1">
        <f t="shared" si="82"/>
        <v>0</v>
      </c>
      <c r="AF230" s="1">
        <f t="shared" si="82"/>
        <v>0</v>
      </c>
      <c r="AG230" s="1">
        <f t="shared" si="82"/>
        <v>0</v>
      </c>
      <c r="AH230" s="1">
        <f aca="true" t="shared" si="83" ref="AH230:AZ230">AI$188*AI172</f>
        <v>0</v>
      </c>
      <c r="AI230" s="1">
        <f t="shared" si="83"/>
        <v>0</v>
      </c>
      <c r="AJ230" s="1">
        <f t="shared" si="83"/>
        <v>0</v>
      </c>
      <c r="AK230" s="1">
        <f t="shared" si="83"/>
        <v>0</v>
      </c>
      <c r="AL230" s="1">
        <f t="shared" si="83"/>
        <v>0</v>
      </c>
      <c r="AM230" s="1">
        <f t="shared" si="83"/>
        <v>0</v>
      </c>
      <c r="AN230" s="1">
        <f t="shared" si="83"/>
        <v>0</v>
      </c>
      <c r="AO230" s="1">
        <f t="shared" si="83"/>
        <v>0</v>
      </c>
      <c r="AP230" s="1">
        <f t="shared" si="83"/>
        <v>0</v>
      </c>
      <c r="AQ230" s="1">
        <f t="shared" si="83"/>
        <v>0</v>
      </c>
      <c r="AR230" s="1">
        <f t="shared" si="83"/>
        <v>0</v>
      </c>
      <c r="AS230" s="1">
        <f t="shared" si="83"/>
        <v>0</v>
      </c>
      <c r="AT230" s="1">
        <f t="shared" si="83"/>
        <v>0</v>
      </c>
      <c r="AU230" s="1">
        <f t="shared" si="83"/>
        <v>0</v>
      </c>
      <c r="AV230" s="1">
        <f t="shared" si="83"/>
        <v>0</v>
      </c>
      <c r="AW230" s="1">
        <f t="shared" si="83"/>
        <v>0</v>
      </c>
      <c r="AX230" s="1">
        <f t="shared" si="83"/>
        <v>0</v>
      </c>
      <c r="AY230" s="1">
        <f t="shared" si="83"/>
        <v>0</v>
      </c>
      <c r="AZ230" s="1">
        <f t="shared" si="83"/>
        <v>0</v>
      </c>
      <c r="BA230" s="1">
        <f t="shared" si="75"/>
        <v>0</v>
      </c>
    </row>
    <row r="231" spans="1:53" ht="12.75" hidden="1">
      <c r="A231" s="1" t="s">
        <v>85</v>
      </c>
      <c r="B231" s="1">
        <f aca="true" t="shared" si="84" ref="B231:AG231">C$188*C173</f>
        <v>0</v>
      </c>
      <c r="C231" s="1">
        <f t="shared" si="84"/>
        <v>0</v>
      </c>
      <c r="D231" s="1">
        <f t="shared" si="84"/>
        <v>0</v>
      </c>
      <c r="E231" s="1">
        <f t="shared" si="84"/>
        <v>0</v>
      </c>
      <c r="F231" s="1">
        <f t="shared" si="84"/>
        <v>0</v>
      </c>
      <c r="G231" s="1">
        <f t="shared" si="84"/>
        <v>0</v>
      </c>
      <c r="H231" s="1">
        <f t="shared" si="84"/>
        <v>0</v>
      </c>
      <c r="I231" s="1">
        <f t="shared" si="84"/>
        <v>0</v>
      </c>
      <c r="J231" s="1">
        <f t="shared" si="84"/>
        <v>0</v>
      </c>
      <c r="K231" s="1">
        <f t="shared" si="84"/>
        <v>0</v>
      </c>
      <c r="L231" s="1">
        <f t="shared" si="84"/>
        <v>0</v>
      </c>
      <c r="M231" s="1">
        <f t="shared" si="84"/>
        <v>0</v>
      </c>
      <c r="N231" s="1">
        <f t="shared" si="84"/>
        <v>0</v>
      </c>
      <c r="O231" s="1">
        <f t="shared" si="84"/>
        <v>0</v>
      </c>
      <c r="P231" s="1">
        <f t="shared" si="84"/>
        <v>0</v>
      </c>
      <c r="Q231" s="1">
        <f t="shared" si="84"/>
        <v>0</v>
      </c>
      <c r="R231" s="1">
        <f t="shared" si="84"/>
        <v>0</v>
      </c>
      <c r="S231" s="1">
        <f t="shared" si="84"/>
        <v>0</v>
      </c>
      <c r="T231" s="1">
        <f t="shared" si="84"/>
        <v>0</v>
      </c>
      <c r="U231" s="1">
        <f t="shared" si="84"/>
        <v>0</v>
      </c>
      <c r="V231" s="1">
        <f t="shared" si="84"/>
        <v>0</v>
      </c>
      <c r="W231" s="1">
        <f t="shared" si="84"/>
        <v>0</v>
      </c>
      <c r="X231" s="1">
        <f t="shared" si="84"/>
        <v>0</v>
      </c>
      <c r="Y231" s="1">
        <f t="shared" si="84"/>
        <v>0</v>
      </c>
      <c r="Z231" s="1">
        <f t="shared" si="84"/>
        <v>0</v>
      </c>
      <c r="AA231" s="1">
        <f t="shared" si="84"/>
        <v>0</v>
      </c>
      <c r="AB231" s="1">
        <f t="shared" si="84"/>
        <v>0</v>
      </c>
      <c r="AC231" s="1">
        <f t="shared" si="84"/>
        <v>0</v>
      </c>
      <c r="AD231" s="1">
        <f t="shared" si="84"/>
        <v>0</v>
      </c>
      <c r="AE231" s="1">
        <f t="shared" si="84"/>
        <v>0</v>
      </c>
      <c r="AF231" s="1">
        <f t="shared" si="84"/>
        <v>0</v>
      </c>
      <c r="AG231" s="1">
        <f t="shared" si="84"/>
        <v>0</v>
      </c>
      <c r="AH231" s="1">
        <f aca="true" t="shared" si="85" ref="AH231:AZ231">AI$188*AI173</f>
        <v>0</v>
      </c>
      <c r="AI231" s="1">
        <f t="shared" si="85"/>
        <v>0</v>
      </c>
      <c r="AJ231" s="1">
        <f t="shared" si="85"/>
        <v>0</v>
      </c>
      <c r="AK231" s="1">
        <f t="shared" si="85"/>
        <v>0</v>
      </c>
      <c r="AL231" s="1">
        <f t="shared" si="85"/>
        <v>0</v>
      </c>
      <c r="AM231" s="1">
        <f t="shared" si="85"/>
        <v>0</v>
      </c>
      <c r="AN231" s="1">
        <f t="shared" si="85"/>
        <v>0</v>
      </c>
      <c r="AO231" s="1">
        <f t="shared" si="85"/>
        <v>0</v>
      </c>
      <c r="AP231" s="1">
        <f t="shared" si="85"/>
        <v>0</v>
      </c>
      <c r="AQ231" s="1">
        <f t="shared" si="85"/>
        <v>0</v>
      </c>
      <c r="AR231" s="1">
        <f t="shared" si="85"/>
        <v>0</v>
      </c>
      <c r="AS231" s="1">
        <f t="shared" si="85"/>
        <v>0</v>
      </c>
      <c r="AT231" s="1">
        <f t="shared" si="85"/>
        <v>0</v>
      </c>
      <c r="AU231" s="1">
        <f t="shared" si="85"/>
        <v>0</v>
      </c>
      <c r="AV231" s="1">
        <f t="shared" si="85"/>
        <v>0</v>
      </c>
      <c r="AW231" s="1">
        <f t="shared" si="85"/>
        <v>0</v>
      </c>
      <c r="AX231" s="1">
        <f t="shared" si="85"/>
        <v>0</v>
      </c>
      <c r="AY231" s="1">
        <f t="shared" si="85"/>
        <v>0</v>
      </c>
      <c r="AZ231" s="1">
        <f t="shared" si="85"/>
        <v>0</v>
      </c>
      <c r="BA231" s="1">
        <f t="shared" si="75"/>
        <v>0</v>
      </c>
    </row>
    <row r="232" spans="1:53" ht="12.75" hidden="1">
      <c r="A232" s="1" t="s">
        <v>87</v>
      </c>
      <c r="B232" s="1">
        <f aca="true" t="shared" si="86" ref="B232:AG232">C$188*C174</f>
        <v>0</v>
      </c>
      <c r="C232" s="1">
        <f t="shared" si="86"/>
        <v>0</v>
      </c>
      <c r="D232" s="1">
        <f t="shared" si="86"/>
        <v>0</v>
      </c>
      <c r="E232" s="1">
        <f t="shared" si="86"/>
        <v>0</v>
      </c>
      <c r="F232" s="1">
        <f t="shared" si="86"/>
        <v>0</v>
      </c>
      <c r="G232" s="1">
        <f t="shared" si="86"/>
        <v>0</v>
      </c>
      <c r="H232" s="1">
        <f t="shared" si="86"/>
        <v>0</v>
      </c>
      <c r="I232" s="1">
        <f t="shared" si="86"/>
        <v>0</v>
      </c>
      <c r="J232" s="1">
        <f t="shared" si="86"/>
        <v>0</v>
      </c>
      <c r="K232" s="1">
        <f t="shared" si="86"/>
        <v>0</v>
      </c>
      <c r="L232" s="1">
        <f t="shared" si="86"/>
        <v>0</v>
      </c>
      <c r="M232" s="1">
        <f t="shared" si="86"/>
        <v>0</v>
      </c>
      <c r="N232" s="1">
        <f t="shared" si="86"/>
        <v>0</v>
      </c>
      <c r="O232" s="1">
        <f t="shared" si="86"/>
        <v>0</v>
      </c>
      <c r="P232" s="1">
        <f t="shared" si="86"/>
        <v>0</v>
      </c>
      <c r="Q232" s="1">
        <f t="shared" si="86"/>
        <v>0</v>
      </c>
      <c r="R232" s="1">
        <f t="shared" si="86"/>
        <v>0</v>
      </c>
      <c r="S232" s="1">
        <f t="shared" si="86"/>
        <v>0</v>
      </c>
      <c r="T232" s="1">
        <f t="shared" si="86"/>
        <v>0</v>
      </c>
      <c r="U232" s="1">
        <f t="shared" si="86"/>
        <v>0</v>
      </c>
      <c r="V232" s="1">
        <f t="shared" si="86"/>
        <v>0</v>
      </c>
      <c r="W232" s="1">
        <f t="shared" si="86"/>
        <v>0</v>
      </c>
      <c r="X232" s="1">
        <f t="shared" si="86"/>
        <v>0</v>
      </c>
      <c r="Y232" s="1">
        <f t="shared" si="86"/>
        <v>0</v>
      </c>
      <c r="Z232" s="1">
        <f t="shared" si="86"/>
        <v>0</v>
      </c>
      <c r="AA232" s="1">
        <f t="shared" si="86"/>
        <v>0</v>
      </c>
      <c r="AB232" s="1">
        <f t="shared" si="86"/>
        <v>0</v>
      </c>
      <c r="AC232" s="1">
        <f t="shared" si="86"/>
        <v>0</v>
      </c>
      <c r="AD232" s="1">
        <f t="shared" si="86"/>
        <v>0</v>
      </c>
      <c r="AE232" s="1">
        <f t="shared" si="86"/>
        <v>0</v>
      </c>
      <c r="AF232" s="1">
        <f t="shared" si="86"/>
        <v>0</v>
      </c>
      <c r="AG232" s="1">
        <f t="shared" si="86"/>
        <v>0</v>
      </c>
      <c r="AH232" s="1">
        <f aca="true" t="shared" si="87" ref="AH232:AZ232">AI$188*AI174</f>
        <v>0</v>
      </c>
      <c r="AI232" s="1">
        <f t="shared" si="87"/>
        <v>0</v>
      </c>
      <c r="AJ232" s="1">
        <f t="shared" si="87"/>
        <v>0</v>
      </c>
      <c r="AK232" s="1">
        <f t="shared" si="87"/>
        <v>0</v>
      </c>
      <c r="AL232" s="1">
        <f t="shared" si="87"/>
        <v>0</v>
      </c>
      <c r="AM232" s="1">
        <f t="shared" si="87"/>
        <v>0</v>
      </c>
      <c r="AN232" s="1">
        <f t="shared" si="87"/>
        <v>0</v>
      </c>
      <c r="AO232" s="1">
        <f t="shared" si="87"/>
        <v>0</v>
      </c>
      <c r="AP232" s="1">
        <f t="shared" si="87"/>
        <v>0</v>
      </c>
      <c r="AQ232" s="1">
        <f t="shared" si="87"/>
        <v>0</v>
      </c>
      <c r="AR232" s="1">
        <f t="shared" si="87"/>
        <v>0</v>
      </c>
      <c r="AS232" s="1">
        <f t="shared" si="87"/>
        <v>0</v>
      </c>
      <c r="AT232" s="1">
        <f t="shared" si="87"/>
        <v>0</v>
      </c>
      <c r="AU232" s="1">
        <f t="shared" si="87"/>
        <v>0</v>
      </c>
      <c r="AV232" s="1">
        <f t="shared" si="87"/>
        <v>0</v>
      </c>
      <c r="AW232" s="1">
        <f t="shared" si="87"/>
        <v>0</v>
      </c>
      <c r="AX232" s="1">
        <f t="shared" si="87"/>
        <v>0</v>
      </c>
      <c r="AY232" s="1">
        <f t="shared" si="87"/>
        <v>0</v>
      </c>
      <c r="AZ232" s="1">
        <f t="shared" si="87"/>
        <v>0</v>
      </c>
      <c r="BA232" s="1">
        <f t="shared" si="75"/>
        <v>0</v>
      </c>
    </row>
    <row r="233" spans="1:53" ht="12.75" hidden="1">
      <c r="A233" s="1" t="s">
        <v>89</v>
      </c>
      <c r="B233" s="1">
        <f aca="true" t="shared" si="88" ref="B233:AG233">C$188*C175</f>
        <v>0</v>
      </c>
      <c r="C233" s="1">
        <f t="shared" si="88"/>
        <v>0</v>
      </c>
      <c r="D233" s="1">
        <f t="shared" si="88"/>
        <v>0</v>
      </c>
      <c r="E233" s="1">
        <f t="shared" si="88"/>
        <v>0</v>
      </c>
      <c r="F233" s="1">
        <f t="shared" si="88"/>
        <v>0</v>
      </c>
      <c r="G233" s="1">
        <f t="shared" si="88"/>
        <v>0</v>
      </c>
      <c r="H233" s="1">
        <f t="shared" si="88"/>
        <v>0</v>
      </c>
      <c r="I233" s="1">
        <f t="shared" si="88"/>
        <v>0</v>
      </c>
      <c r="J233" s="1">
        <f t="shared" si="88"/>
        <v>0</v>
      </c>
      <c r="K233" s="1">
        <f t="shared" si="88"/>
        <v>0</v>
      </c>
      <c r="L233" s="1">
        <f t="shared" si="88"/>
        <v>0</v>
      </c>
      <c r="M233" s="1">
        <f t="shared" si="88"/>
        <v>0</v>
      </c>
      <c r="N233" s="1">
        <f t="shared" si="88"/>
        <v>0</v>
      </c>
      <c r="O233" s="1">
        <f t="shared" si="88"/>
        <v>0</v>
      </c>
      <c r="P233" s="1">
        <f t="shared" si="88"/>
        <v>0</v>
      </c>
      <c r="Q233" s="1">
        <f t="shared" si="88"/>
        <v>0</v>
      </c>
      <c r="R233" s="1">
        <f t="shared" si="88"/>
        <v>0</v>
      </c>
      <c r="S233" s="1">
        <f t="shared" si="88"/>
        <v>0</v>
      </c>
      <c r="T233" s="1">
        <f t="shared" si="88"/>
        <v>0</v>
      </c>
      <c r="U233" s="1">
        <f t="shared" si="88"/>
        <v>0</v>
      </c>
      <c r="V233" s="1">
        <f t="shared" si="88"/>
        <v>0</v>
      </c>
      <c r="W233" s="1">
        <f t="shared" si="88"/>
        <v>0</v>
      </c>
      <c r="X233" s="1">
        <f t="shared" si="88"/>
        <v>0</v>
      </c>
      <c r="Y233" s="1">
        <f t="shared" si="88"/>
        <v>0</v>
      </c>
      <c r="Z233" s="1">
        <f t="shared" si="88"/>
        <v>0</v>
      </c>
      <c r="AA233" s="1">
        <f t="shared" si="88"/>
        <v>0</v>
      </c>
      <c r="AB233" s="1">
        <f t="shared" si="88"/>
        <v>0</v>
      </c>
      <c r="AC233" s="1">
        <f t="shared" si="88"/>
        <v>0</v>
      </c>
      <c r="AD233" s="1">
        <f t="shared" si="88"/>
        <v>0</v>
      </c>
      <c r="AE233" s="1">
        <f t="shared" si="88"/>
        <v>0</v>
      </c>
      <c r="AF233" s="1">
        <f t="shared" si="88"/>
        <v>0</v>
      </c>
      <c r="AG233" s="1">
        <f t="shared" si="88"/>
        <v>0</v>
      </c>
      <c r="AH233" s="1">
        <f aca="true" t="shared" si="89" ref="AH233:AZ233">AI$188*AI175</f>
        <v>0</v>
      </c>
      <c r="AI233" s="1">
        <f t="shared" si="89"/>
        <v>0</v>
      </c>
      <c r="AJ233" s="1">
        <f t="shared" si="89"/>
        <v>0</v>
      </c>
      <c r="AK233" s="1">
        <f t="shared" si="89"/>
        <v>0</v>
      </c>
      <c r="AL233" s="1">
        <f t="shared" si="89"/>
        <v>0</v>
      </c>
      <c r="AM233" s="1">
        <f t="shared" si="89"/>
        <v>0</v>
      </c>
      <c r="AN233" s="1">
        <f t="shared" si="89"/>
        <v>0</v>
      </c>
      <c r="AO233" s="1">
        <f t="shared" si="89"/>
        <v>0</v>
      </c>
      <c r="AP233" s="1">
        <f t="shared" si="89"/>
        <v>0</v>
      </c>
      <c r="AQ233" s="1">
        <f t="shared" si="89"/>
        <v>0</v>
      </c>
      <c r="AR233" s="1">
        <f t="shared" si="89"/>
        <v>0</v>
      </c>
      <c r="AS233" s="1">
        <f t="shared" si="89"/>
        <v>0</v>
      </c>
      <c r="AT233" s="1">
        <f t="shared" si="89"/>
        <v>0</v>
      </c>
      <c r="AU233" s="1">
        <f t="shared" si="89"/>
        <v>0</v>
      </c>
      <c r="AV233" s="1">
        <f t="shared" si="89"/>
        <v>0</v>
      </c>
      <c r="AW233" s="1">
        <f t="shared" si="89"/>
        <v>0</v>
      </c>
      <c r="AX233" s="1">
        <f t="shared" si="89"/>
        <v>0</v>
      </c>
      <c r="AY233" s="1">
        <f t="shared" si="89"/>
        <v>0</v>
      </c>
      <c r="AZ233" s="1">
        <f t="shared" si="89"/>
        <v>0</v>
      </c>
      <c r="BA233" s="1">
        <f t="shared" si="75"/>
        <v>0</v>
      </c>
    </row>
    <row r="234" spans="1:53" ht="12.75" hidden="1">
      <c r="A234" s="1" t="s">
        <v>91</v>
      </c>
      <c r="B234" s="1">
        <f aca="true" t="shared" si="90" ref="B234:AG234">C$188*C176</f>
        <v>0</v>
      </c>
      <c r="C234" s="1">
        <f t="shared" si="90"/>
        <v>0</v>
      </c>
      <c r="D234" s="1">
        <f t="shared" si="90"/>
        <v>0</v>
      </c>
      <c r="E234" s="1">
        <f t="shared" si="90"/>
        <v>0</v>
      </c>
      <c r="F234" s="1">
        <f t="shared" si="90"/>
        <v>0</v>
      </c>
      <c r="G234" s="1">
        <f t="shared" si="90"/>
        <v>0</v>
      </c>
      <c r="H234" s="1">
        <f t="shared" si="90"/>
        <v>0</v>
      </c>
      <c r="I234" s="1">
        <f t="shared" si="90"/>
        <v>0</v>
      </c>
      <c r="J234" s="1">
        <f t="shared" si="90"/>
        <v>0</v>
      </c>
      <c r="K234" s="1">
        <f t="shared" si="90"/>
        <v>0</v>
      </c>
      <c r="L234" s="1">
        <f t="shared" si="90"/>
        <v>0</v>
      </c>
      <c r="M234" s="1">
        <f t="shared" si="90"/>
        <v>0</v>
      </c>
      <c r="N234" s="1">
        <f t="shared" si="90"/>
        <v>0</v>
      </c>
      <c r="O234" s="1">
        <f t="shared" si="90"/>
        <v>0</v>
      </c>
      <c r="P234" s="1">
        <f t="shared" si="90"/>
        <v>0</v>
      </c>
      <c r="Q234" s="1">
        <f t="shared" si="90"/>
        <v>0</v>
      </c>
      <c r="R234" s="1">
        <f t="shared" si="90"/>
        <v>0</v>
      </c>
      <c r="S234" s="1">
        <f t="shared" si="90"/>
        <v>0</v>
      </c>
      <c r="T234" s="1">
        <f t="shared" si="90"/>
        <v>0</v>
      </c>
      <c r="U234" s="1">
        <f t="shared" si="90"/>
        <v>0</v>
      </c>
      <c r="V234" s="1">
        <f t="shared" si="90"/>
        <v>0</v>
      </c>
      <c r="W234" s="1">
        <f t="shared" si="90"/>
        <v>0</v>
      </c>
      <c r="X234" s="1">
        <f t="shared" si="90"/>
        <v>0</v>
      </c>
      <c r="Y234" s="1">
        <f t="shared" si="90"/>
        <v>0</v>
      </c>
      <c r="Z234" s="1">
        <f t="shared" si="90"/>
        <v>0</v>
      </c>
      <c r="AA234" s="1">
        <f t="shared" si="90"/>
        <v>0</v>
      </c>
      <c r="AB234" s="1">
        <f t="shared" si="90"/>
        <v>0</v>
      </c>
      <c r="AC234" s="1">
        <f t="shared" si="90"/>
        <v>0</v>
      </c>
      <c r="AD234" s="1">
        <f t="shared" si="90"/>
        <v>0</v>
      </c>
      <c r="AE234" s="1">
        <f t="shared" si="90"/>
        <v>0</v>
      </c>
      <c r="AF234" s="1">
        <f t="shared" si="90"/>
        <v>0</v>
      </c>
      <c r="AG234" s="1">
        <f t="shared" si="90"/>
        <v>0</v>
      </c>
      <c r="AH234" s="1">
        <f aca="true" t="shared" si="91" ref="AH234:AZ234">AI$188*AI176</f>
        <v>0</v>
      </c>
      <c r="AI234" s="1">
        <f t="shared" si="91"/>
        <v>0</v>
      </c>
      <c r="AJ234" s="1">
        <f t="shared" si="91"/>
        <v>0</v>
      </c>
      <c r="AK234" s="1">
        <f t="shared" si="91"/>
        <v>0</v>
      </c>
      <c r="AL234" s="1">
        <f t="shared" si="91"/>
        <v>0</v>
      </c>
      <c r="AM234" s="1">
        <f t="shared" si="91"/>
        <v>0</v>
      </c>
      <c r="AN234" s="1">
        <f t="shared" si="91"/>
        <v>0</v>
      </c>
      <c r="AO234" s="1">
        <f t="shared" si="91"/>
        <v>0</v>
      </c>
      <c r="AP234" s="1">
        <f t="shared" si="91"/>
        <v>0</v>
      </c>
      <c r="AQ234" s="1">
        <f t="shared" si="91"/>
        <v>0</v>
      </c>
      <c r="AR234" s="1">
        <f t="shared" si="91"/>
        <v>0</v>
      </c>
      <c r="AS234" s="1">
        <f t="shared" si="91"/>
        <v>0</v>
      </c>
      <c r="AT234" s="1">
        <f t="shared" si="91"/>
        <v>0</v>
      </c>
      <c r="AU234" s="1">
        <f t="shared" si="91"/>
        <v>0</v>
      </c>
      <c r="AV234" s="1">
        <f t="shared" si="91"/>
        <v>0</v>
      </c>
      <c r="AW234" s="1">
        <f t="shared" si="91"/>
        <v>0</v>
      </c>
      <c r="AX234" s="1">
        <f t="shared" si="91"/>
        <v>0</v>
      </c>
      <c r="AY234" s="1">
        <f t="shared" si="91"/>
        <v>0</v>
      </c>
      <c r="AZ234" s="1">
        <f t="shared" si="91"/>
        <v>0</v>
      </c>
      <c r="BA234" s="1">
        <f t="shared" si="75"/>
        <v>0</v>
      </c>
    </row>
    <row r="235" spans="1:53" ht="12.75" hidden="1">
      <c r="A235" s="1" t="s">
        <v>156</v>
      </c>
      <c r="B235" s="1">
        <f aca="true" t="shared" si="92" ref="B235:AG235">C$188*C177</f>
        <v>0</v>
      </c>
      <c r="C235" s="1">
        <f t="shared" si="92"/>
        <v>0</v>
      </c>
      <c r="D235" s="1">
        <f t="shared" si="92"/>
        <v>0</v>
      </c>
      <c r="E235" s="1">
        <f t="shared" si="92"/>
        <v>0</v>
      </c>
      <c r="F235" s="1">
        <f t="shared" si="92"/>
        <v>0</v>
      </c>
      <c r="G235" s="1">
        <f t="shared" si="92"/>
        <v>0</v>
      </c>
      <c r="H235" s="1">
        <f t="shared" si="92"/>
        <v>0</v>
      </c>
      <c r="I235" s="1">
        <f t="shared" si="92"/>
        <v>0</v>
      </c>
      <c r="J235" s="1">
        <f t="shared" si="92"/>
        <v>0</v>
      </c>
      <c r="K235" s="1">
        <f t="shared" si="92"/>
        <v>0</v>
      </c>
      <c r="L235" s="1">
        <f t="shared" si="92"/>
        <v>0</v>
      </c>
      <c r="M235" s="1">
        <f t="shared" si="92"/>
        <v>0</v>
      </c>
      <c r="N235" s="1">
        <f t="shared" si="92"/>
        <v>0</v>
      </c>
      <c r="O235" s="1">
        <f t="shared" si="92"/>
        <v>0</v>
      </c>
      <c r="P235" s="1">
        <f t="shared" si="92"/>
        <v>0</v>
      </c>
      <c r="Q235" s="1">
        <f t="shared" si="92"/>
        <v>0</v>
      </c>
      <c r="R235" s="1">
        <f t="shared" si="92"/>
        <v>0</v>
      </c>
      <c r="S235" s="1">
        <f t="shared" si="92"/>
        <v>0</v>
      </c>
      <c r="T235" s="1">
        <f t="shared" si="92"/>
        <v>0</v>
      </c>
      <c r="U235" s="1">
        <f t="shared" si="92"/>
        <v>0</v>
      </c>
      <c r="V235" s="1">
        <f t="shared" si="92"/>
        <v>0</v>
      </c>
      <c r="W235" s="1">
        <f t="shared" si="92"/>
        <v>0</v>
      </c>
      <c r="X235" s="1">
        <f t="shared" si="92"/>
        <v>0</v>
      </c>
      <c r="Y235" s="1">
        <f t="shared" si="92"/>
        <v>0</v>
      </c>
      <c r="Z235" s="1">
        <f t="shared" si="92"/>
        <v>0</v>
      </c>
      <c r="AA235" s="1">
        <f t="shared" si="92"/>
        <v>0</v>
      </c>
      <c r="AB235" s="1">
        <f t="shared" si="92"/>
        <v>0</v>
      </c>
      <c r="AC235" s="1">
        <f t="shared" si="92"/>
        <v>0</v>
      </c>
      <c r="AD235" s="1">
        <f t="shared" si="92"/>
        <v>0</v>
      </c>
      <c r="AE235" s="1">
        <f t="shared" si="92"/>
        <v>0</v>
      </c>
      <c r="AF235" s="1">
        <f t="shared" si="92"/>
        <v>0</v>
      </c>
      <c r="AG235" s="1">
        <f t="shared" si="92"/>
        <v>0</v>
      </c>
      <c r="AH235" s="1">
        <f aca="true" t="shared" si="93" ref="AH235:AZ235">AI$188*AI177</f>
        <v>0</v>
      </c>
      <c r="AI235" s="1">
        <f t="shared" si="93"/>
        <v>0</v>
      </c>
      <c r="AJ235" s="1">
        <f t="shared" si="93"/>
        <v>0</v>
      </c>
      <c r="AK235" s="1">
        <f t="shared" si="93"/>
        <v>0</v>
      </c>
      <c r="AL235" s="1">
        <f t="shared" si="93"/>
        <v>0</v>
      </c>
      <c r="AM235" s="1">
        <f t="shared" si="93"/>
        <v>0</v>
      </c>
      <c r="AN235" s="1">
        <f t="shared" si="93"/>
        <v>0</v>
      </c>
      <c r="AO235" s="1">
        <f t="shared" si="93"/>
        <v>0</v>
      </c>
      <c r="AP235" s="1">
        <f t="shared" si="93"/>
        <v>0</v>
      </c>
      <c r="AQ235" s="1">
        <f t="shared" si="93"/>
        <v>0</v>
      </c>
      <c r="AR235" s="1">
        <f t="shared" si="93"/>
        <v>0</v>
      </c>
      <c r="AS235" s="1">
        <f t="shared" si="93"/>
        <v>0</v>
      </c>
      <c r="AT235" s="1">
        <f t="shared" si="93"/>
        <v>0</v>
      </c>
      <c r="AU235" s="1">
        <f t="shared" si="93"/>
        <v>0</v>
      </c>
      <c r="AV235" s="1">
        <f t="shared" si="93"/>
        <v>0</v>
      </c>
      <c r="AW235" s="1">
        <f t="shared" si="93"/>
        <v>0</v>
      </c>
      <c r="AX235" s="1">
        <f t="shared" si="93"/>
        <v>0</v>
      </c>
      <c r="AY235" s="1">
        <f t="shared" si="93"/>
        <v>0</v>
      </c>
      <c r="AZ235" s="1">
        <f t="shared" si="93"/>
        <v>0</v>
      </c>
      <c r="BA235" s="1">
        <f t="shared" si="75"/>
        <v>0</v>
      </c>
    </row>
    <row r="236" spans="1:53" ht="12.75" hidden="1">
      <c r="A236" s="1" t="s">
        <v>95</v>
      </c>
      <c r="B236" s="1">
        <f aca="true" t="shared" si="94" ref="B236:AG236">C$188*C178</f>
        <v>0</v>
      </c>
      <c r="C236" s="1">
        <f t="shared" si="94"/>
        <v>0</v>
      </c>
      <c r="D236" s="1">
        <f t="shared" si="94"/>
        <v>0</v>
      </c>
      <c r="E236" s="1">
        <f t="shared" si="94"/>
        <v>0</v>
      </c>
      <c r="F236" s="1">
        <f t="shared" si="94"/>
        <v>0</v>
      </c>
      <c r="G236" s="1">
        <f t="shared" si="94"/>
        <v>0</v>
      </c>
      <c r="H236" s="1">
        <f t="shared" si="94"/>
        <v>0</v>
      </c>
      <c r="I236" s="1">
        <f t="shared" si="94"/>
        <v>0</v>
      </c>
      <c r="J236" s="1">
        <f t="shared" si="94"/>
        <v>0</v>
      </c>
      <c r="K236" s="1">
        <f t="shared" si="94"/>
        <v>0</v>
      </c>
      <c r="L236" s="1">
        <f t="shared" si="94"/>
        <v>0</v>
      </c>
      <c r="M236" s="1">
        <f t="shared" si="94"/>
        <v>0</v>
      </c>
      <c r="N236" s="1">
        <f t="shared" si="94"/>
        <v>0</v>
      </c>
      <c r="O236" s="1">
        <f t="shared" si="94"/>
        <v>0</v>
      </c>
      <c r="P236" s="1">
        <f t="shared" si="94"/>
        <v>0</v>
      </c>
      <c r="Q236" s="1">
        <f t="shared" si="94"/>
        <v>0</v>
      </c>
      <c r="R236" s="1">
        <f t="shared" si="94"/>
        <v>0</v>
      </c>
      <c r="S236" s="1">
        <f t="shared" si="94"/>
        <v>0</v>
      </c>
      <c r="T236" s="1">
        <f t="shared" si="94"/>
        <v>0</v>
      </c>
      <c r="U236" s="1">
        <f t="shared" si="94"/>
        <v>0</v>
      </c>
      <c r="V236" s="1">
        <f t="shared" si="94"/>
        <v>0</v>
      </c>
      <c r="W236" s="1">
        <f t="shared" si="94"/>
        <v>0</v>
      </c>
      <c r="X236" s="1">
        <f t="shared" si="94"/>
        <v>0</v>
      </c>
      <c r="Y236" s="1">
        <f t="shared" si="94"/>
        <v>0</v>
      </c>
      <c r="Z236" s="1">
        <f t="shared" si="94"/>
        <v>0</v>
      </c>
      <c r="AA236" s="1">
        <f t="shared" si="94"/>
        <v>0</v>
      </c>
      <c r="AB236" s="1">
        <f t="shared" si="94"/>
        <v>0</v>
      </c>
      <c r="AC236" s="1">
        <f t="shared" si="94"/>
        <v>0</v>
      </c>
      <c r="AD236" s="1">
        <f t="shared" si="94"/>
        <v>0</v>
      </c>
      <c r="AE236" s="1">
        <f t="shared" si="94"/>
        <v>0</v>
      </c>
      <c r="AF236" s="1">
        <f t="shared" si="94"/>
        <v>0</v>
      </c>
      <c r="AG236" s="1">
        <f t="shared" si="94"/>
        <v>0</v>
      </c>
      <c r="AH236" s="1">
        <f aca="true" t="shared" si="95" ref="AH236:AZ236">AI$188*AI178</f>
        <v>0</v>
      </c>
      <c r="AI236" s="1">
        <f t="shared" si="95"/>
        <v>0</v>
      </c>
      <c r="AJ236" s="1">
        <f t="shared" si="95"/>
        <v>0</v>
      </c>
      <c r="AK236" s="1">
        <f t="shared" si="95"/>
        <v>0</v>
      </c>
      <c r="AL236" s="1">
        <f t="shared" si="95"/>
        <v>0</v>
      </c>
      <c r="AM236" s="1">
        <f t="shared" si="95"/>
        <v>0</v>
      </c>
      <c r="AN236" s="1">
        <f t="shared" si="95"/>
        <v>0</v>
      </c>
      <c r="AO236" s="1">
        <f t="shared" si="95"/>
        <v>0</v>
      </c>
      <c r="AP236" s="1">
        <f t="shared" si="95"/>
        <v>0</v>
      </c>
      <c r="AQ236" s="1">
        <f t="shared" si="95"/>
        <v>0</v>
      </c>
      <c r="AR236" s="1">
        <f t="shared" si="95"/>
        <v>0</v>
      </c>
      <c r="AS236" s="1">
        <f t="shared" si="95"/>
        <v>0</v>
      </c>
      <c r="AT236" s="1">
        <f t="shared" si="95"/>
        <v>0</v>
      </c>
      <c r="AU236" s="1">
        <f t="shared" si="95"/>
        <v>0</v>
      </c>
      <c r="AV236" s="1">
        <f t="shared" si="95"/>
        <v>0</v>
      </c>
      <c r="AW236" s="1">
        <f t="shared" si="95"/>
        <v>0</v>
      </c>
      <c r="AX236" s="1">
        <f t="shared" si="95"/>
        <v>0</v>
      </c>
      <c r="AY236" s="1">
        <f t="shared" si="95"/>
        <v>0</v>
      </c>
      <c r="AZ236" s="1">
        <f t="shared" si="95"/>
        <v>0</v>
      </c>
      <c r="BA236" s="1">
        <f t="shared" si="75"/>
        <v>0</v>
      </c>
    </row>
    <row r="237" spans="1:53" ht="12.75" hidden="1">
      <c r="A237" s="1" t="s">
        <v>97</v>
      </c>
      <c r="B237" s="1">
        <f aca="true" t="shared" si="96" ref="B237:AG237">C$188*C179</f>
        <v>0</v>
      </c>
      <c r="C237" s="1">
        <f t="shared" si="96"/>
        <v>0</v>
      </c>
      <c r="D237" s="1">
        <f t="shared" si="96"/>
        <v>0</v>
      </c>
      <c r="E237" s="1">
        <f t="shared" si="96"/>
        <v>0</v>
      </c>
      <c r="F237" s="1">
        <f t="shared" si="96"/>
        <v>0</v>
      </c>
      <c r="G237" s="1">
        <f t="shared" si="96"/>
        <v>0</v>
      </c>
      <c r="H237" s="1">
        <f t="shared" si="96"/>
        <v>0</v>
      </c>
      <c r="I237" s="1">
        <f t="shared" si="96"/>
        <v>0</v>
      </c>
      <c r="J237" s="1">
        <f t="shared" si="96"/>
        <v>0</v>
      </c>
      <c r="K237" s="1">
        <f t="shared" si="96"/>
        <v>0</v>
      </c>
      <c r="L237" s="1">
        <f t="shared" si="96"/>
        <v>0</v>
      </c>
      <c r="M237" s="1">
        <f t="shared" si="96"/>
        <v>0</v>
      </c>
      <c r="N237" s="1">
        <f t="shared" si="96"/>
        <v>0</v>
      </c>
      <c r="O237" s="1">
        <f t="shared" si="96"/>
        <v>0</v>
      </c>
      <c r="P237" s="1">
        <f t="shared" si="96"/>
        <v>0</v>
      </c>
      <c r="Q237" s="1">
        <f t="shared" si="96"/>
        <v>0</v>
      </c>
      <c r="R237" s="1">
        <f t="shared" si="96"/>
        <v>0</v>
      </c>
      <c r="S237" s="1">
        <f t="shared" si="96"/>
        <v>0</v>
      </c>
      <c r="T237" s="1">
        <f t="shared" si="96"/>
        <v>0</v>
      </c>
      <c r="U237" s="1">
        <f t="shared" si="96"/>
        <v>0</v>
      </c>
      <c r="V237" s="1">
        <f t="shared" si="96"/>
        <v>0</v>
      </c>
      <c r="W237" s="1">
        <f t="shared" si="96"/>
        <v>0</v>
      </c>
      <c r="X237" s="1">
        <f t="shared" si="96"/>
        <v>0</v>
      </c>
      <c r="Y237" s="1">
        <f t="shared" si="96"/>
        <v>0</v>
      </c>
      <c r="Z237" s="1">
        <f t="shared" si="96"/>
        <v>0</v>
      </c>
      <c r="AA237" s="1">
        <f t="shared" si="96"/>
        <v>0</v>
      </c>
      <c r="AB237" s="1">
        <f t="shared" si="96"/>
        <v>0</v>
      </c>
      <c r="AC237" s="1">
        <f t="shared" si="96"/>
        <v>0</v>
      </c>
      <c r="AD237" s="1">
        <f t="shared" si="96"/>
        <v>0</v>
      </c>
      <c r="AE237" s="1">
        <f t="shared" si="96"/>
        <v>0</v>
      </c>
      <c r="AF237" s="1">
        <f t="shared" si="96"/>
        <v>0</v>
      </c>
      <c r="AG237" s="1">
        <f t="shared" si="96"/>
        <v>0</v>
      </c>
      <c r="AH237" s="1">
        <f aca="true" t="shared" si="97" ref="AH237:AZ237">AI$188*AI179</f>
        <v>0</v>
      </c>
      <c r="AI237" s="1">
        <f t="shared" si="97"/>
        <v>0</v>
      </c>
      <c r="AJ237" s="1">
        <f t="shared" si="97"/>
        <v>0</v>
      </c>
      <c r="AK237" s="1">
        <f t="shared" si="97"/>
        <v>0</v>
      </c>
      <c r="AL237" s="1">
        <f t="shared" si="97"/>
        <v>0</v>
      </c>
      <c r="AM237" s="1">
        <f t="shared" si="97"/>
        <v>0</v>
      </c>
      <c r="AN237" s="1">
        <f t="shared" si="97"/>
        <v>0</v>
      </c>
      <c r="AO237" s="1">
        <f t="shared" si="97"/>
        <v>0</v>
      </c>
      <c r="AP237" s="1">
        <f t="shared" si="97"/>
        <v>0</v>
      </c>
      <c r="AQ237" s="1">
        <f t="shared" si="97"/>
        <v>0</v>
      </c>
      <c r="AR237" s="1">
        <f t="shared" si="97"/>
        <v>0</v>
      </c>
      <c r="AS237" s="1">
        <f t="shared" si="97"/>
        <v>0</v>
      </c>
      <c r="AT237" s="1">
        <f t="shared" si="97"/>
        <v>0</v>
      </c>
      <c r="AU237" s="1">
        <f t="shared" si="97"/>
        <v>0</v>
      </c>
      <c r="AV237" s="1">
        <f t="shared" si="97"/>
        <v>0</v>
      </c>
      <c r="AW237" s="1">
        <f t="shared" si="97"/>
        <v>0</v>
      </c>
      <c r="AX237" s="1">
        <f t="shared" si="97"/>
        <v>0</v>
      </c>
      <c r="AY237" s="1">
        <f t="shared" si="97"/>
        <v>0</v>
      </c>
      <c r="AZ237" s="1">
        <f t="shared" si="97"/>
        <v>0</v>
      </c>
      <c r="BA237" s="1">
        <f t="shared" si="75"/>
        <v>0</v>
      </c>
    </row>
    <row r="238" spans="1:53" ht="12.75" hidden="1">
      <c r="A238" s="1" t="s">
        <v>99</v>
      </c>
      <c r="B238" s="1">
        <f aca="true" t="shared" si="98" ref="B238:AG238">C$188*C180</f>
        <v>0</v>
      </c>
      <c r="C238" s="1">
        <f t="shared" si="98"/>
        <v>0</v>
      </c>
      <c r="D238" s="1">
        <f t="shared" si="98"/>
        <v>0</v>
      </c>
      <c r="E238" s="1">
        <f t="shared" si="98"/>
        <v>0</v>
      </c>
      <c r="F238" s="1">
        <f t="shared" si="98"/>
        <v>0</v>
      </c>
      <c r="G238" s="1">
        <f t="shared" si="98"/>
        <v>0</v>
      </c>
      <c r="H238" s="1">
        <f t="shared" si="98"/>
        <v>0</v>
      </c>
      <c r="I238" s="1">
        <f t="shared" si="98"/>
        <v>0</v>
      </c>
      <c r="J238" s="1">
        <f t="shared" si="98"/>
        <v>0</v>
      </c>
      <c r="K238" s="1">
        <f t="shared" si="98"/>
        <v>0</v>
      </c>
      <c r="L238" s="1">
        <f t="shared" si="98"/>
        <v>0</v>
      </c>
      <c r="M238" s="1">
        <f t="shared" si="98"/>
        <v>0</v>
      </c>
      <c r="N238" s="1">
        <f t="shared" si="98"/>
        <v>0</v>
      </c>
      <c r="O238" s="1">
        <f t="shared" si="98"/>
        <v>0</v>
      </c>
      <c r="P238" s="1">
        <f t="shared" si="98"/>
        <v>0</v>
      </c>
      <c r="Q238" s="1">
        <f t="shared" si="98"/>
        <v>0</v>
      </c>
      <c r="R238" s="1">
        <f t="shared" si="98"/>
        <v>0</v>
      </c>
      <c r="S238" s="1">
        <f t="shared" si="98"/>
        <v>0</v>
      </c>
      <c r="T238" s="1">
        <f t="shared" si="98"/>
        <v>0</v>
      </c>
      <c r="U238" s="1">
        <f t="shared" si="98"/>
        <v>0</v>
      </c>
      <c r="V238" s="1">
        <f t="shared" si="98"/>
        <v>0</v>
      </c>
      <c r="W238" s="1">
        <f t="shared" si="98"/>
        <v>0</v>
      </c>
      <c r="X238" s="1">
        <f t="shared" si="98"/>
        <v>0</v>
      </c>
      <c r="Y238" s="1">
        <f t="shared" si="98"/>
        <v>0</v>
      </c>
      <c r="Z238" s="1">
        <f t="shared" si="98"/>
        <v>0</v>
      </c>
      <c r="AA238" s="1">
        <f t="shared" si="98"/>
        <v>0</v>
      </c>
      <c r="AB238" s="1">
        <f t="shared" si="98"/>
        <v>0</v>
      </c>
      <c r="AC238" s="1">
        <f t="shared" si="98"/>
        <v>0</v>
      </c>
      <c r="AD238" s="1">
        <f t="shared" si="98"/>
        <v>0</v>
      </c>
      <c r="AE238" s="1">
        <f t="shared" si="98"/>
        <v>0</v>
      </c>
      <c r="AF238" s="1">
        <f t="shared" si="98"/>
        <v>0</v>
      </c>
      <c r="AG238" s="1">
        <f t="shared" si="98"/>
        <v>0</v>
      </c>
      <c r="AH238" s="1">
        <f aca="true" t="shared" si="99" ref="AH238:AZ238">AI$188*AI180</f>
        <v>0</v>
      </c>
      <c r="AI238" s="1">
        <f t="shared" si="99"/>
        <v>0</v>
      </c>
      <c r="AJ238" s="1">
        <f t="shared" si="99"/>
        <v>0</v>
      </c>
      <c r="AK238" s="1">
        <f t="shared" si="99"/>
        <v>0</v>
      </c>
      <c r="AL238" s="1">
        <f t="shared" si="99"/>
        <v>0</v>
      </c>
      <c r="AM238" s="1">
        <f t="shared" si="99"/>
        <v>0</v>
      </c>
      <c r="AN238" s="1">
        <f t="shared" si="99"/>
        <v>0</v>
      </c>
      <c r="AO238" s="1">
        <f t="shared" si="99"/>
        <v>0</v>
      </c>
      <c r="AP238" s="1">
        <f t="shared" si="99"/>
        <v>0</v>
      </c>
      <c r="AQ238" s="1">
        <f t="shared" si="99"/>
        <v>0</v>
      </c>
      <c r="AR238" s="1">
        <f t="shared" si="99"/>
        <v>0</v>
      </c>
      <c r="AS238" s="1">
        <f t="shared" si="99"/>
        <v>0</v>
      </c>
      <c r="AT238" s="1">
        <f t="shared" si="99"/>
        <v>0</v>
      </c>
      <c r="AU238" s="1">
        <f t="shared" si="99"/>
        <v>0</v>
      </c>
      <c r="AV238" s="1">
        <f t="shared" si="99"/>
        <v>0</v>
      </c>
      <c r="AW238" s="1">
        <f t="shared" si="99"/>
        <v>0</v>
      </c>
      <c r="AX238" s="1">
        <f t="shared" si="99"/>
        <v>0</v>
      </c>
      <c r="AY238" s="1">
        <f t="shared" si="99"/>
        <v>0</v>
      </c>
      <c r="AZ238" s="1">
        <f t="shared" si="99"/>
        <v>0</v>
      </c>
      <c r="BA238" s="1">
        <f t="shared" si="75"/>
        <v>0</v>
      </c>
    </row>
    <row r="239" spans="1:53" ht="12.75" hidden="1">
      <c r="A239" s="1" t="s">
        <v>101</v>
      </c>
      <c r="B239" s="1">
        <f aca="true" t="shared" si="100" ref="B239:AG239">C$188*C181</f>
        <v>0</v>
      </c>
      <c r="C239" s="1">
        <f t="shared" si="100"/>
        <v>0</v>
      </c>
      <c r="D239" s="1">
        <f t="shared" si="100"/>
        <v>0</v>
      </c>
      <c r="E239" s="1">
        <f t="shared" si="100"/>
        <v>0</v>
      </c>
      <c r="F239" s="1">
        <f t="shared" si="100"/>
        <v>0</v>
      </c>
      <c r="G239" s="1">
        <f t="shared" si="100"/>
        <v>0</v>
      </c>
      <c r="H239" s="1">
        <f t="shared" si="100"/>
        <v>0</v>
      </c>
      <c r="I239" s="1">
        <f t="shared" si="100"/>
        <v>0</v>
      </c>
      <c r="J239" s="1">
        <f t="shared" si="100"/>
        <v>0</v>
      </c>
      <c r="K239" s="1">
        <f t="shared" si="100"/>
        <v>0</v>
      </c>
      <c r="L239" s="1">
        <f t="shared" si="100"/>
        <v>0</v>
      </c>
      <c r="M239" s="1">
        <f t="shared" si="100"/>
        <v>0</v>
      </c>
      <c r="N239" s="1">
        <f t="shared" si="100"/>
        <v>0</v>
      </c>
      <c r="O239" s="1">
        <f t="shared" si="100"/>
        <v>0</v>
      </c>
      <c r="P239" s="1">
        <f t="shared" si="100"/>
        <v>0</v>
      </c>
      <c r="Q239" s="1">
        <f t="shared" si="100"/>
        <v>0</v>
      </c>
      <c r="R239" s="1">
        <f t="shared" si="100"/>
        <v>0</v>
      </c>
      <c r="S239" s="1">
        <f t="shared" si="100"/>
        <v>0</v>
      </c>
      <c r="T239" s="1">
        <f t="shared" si="100"/>
        <v>0</v>
      </c>
      <c r="U239" s="1">
        <f t="shared" si="100"/>
        <v>0</v>
      </c>
      <c r="V239" s="1">
        <f t="shared" si="100"/>
        <v>0</v>
      </c>
      <c r="W239" s="1">
        <f t="shared" si="100"/>
        <v>0</v>
      </c>
      <c r="X239" s="1">
        <f t="shared" si="100"/>
        <v>0</v>
      </c>
      <c r="Y239" s="1">
        <f t="shared" si="100"/>
        <v>0</v>
      </c>
      <c r="Z239" s="1">
        <f t="shared" si="100"/>
        <v>0</v>
      </c>
      <c r="AA239" s="1">
        <f t="shared" si="100"/>
        <v>0</v>
      </c>
      <c r="AB239" s="1">
        <f t="shared" si="100"/>
        <v>0</v>
      </c>
      <c r="AC239" s="1">
        <f t="shared" si="100"/>
        <v>0</v>
      </c>
      <c r="AD239" s="1">
        <f t="shared" si="100"/>
        <v>0</v>
      </c>
      <c r="AE239" s="1">
        <f t="shared" si="100"/>
        <v>0</v>
      </c>
      <c r="AF239" s="1">
        <f t="shared" si="100"/>
        <v>0</v>
      </c>
      <c r="AG239" s="1">
        <f t="shared" si="100"/>
        <v>0</v>
      </c>
      <c r="AH239" s="1">
        <f aca="true" t="shared" si="101" ref="AH239:AZ239">AI$188*AI181</f>
        <v>0</v>
      </c>
      <c r="AI239" s="1">
        <f t="shared" si="101"/>
        <v>0</v>
      </c>
      <c r="AJ239" s="1">
        <f t="shared" si="101"/>
        <v>0</v>
      </c>
      <c r="AK239" s="1">
        <f t="shared" si="101"/>
        <v>0</v>
      </c>
      <c r="AL239" s="1">
        <f t="shared" si="101"/>
        <v>0</v>
      </c>
      <c r="AM239" s="1">
        <f t="shared" si="101"/>
        <v>0</v>
      </c>
      <c r="AN239" s="1">
        <f t="shared" si="101"/>
        <v>0</v>
      </c>
      <c r="AO239" s="1">
        <f t="shared" si="101"/>
        <v>0</v>
      </c>
      <c r="AP239" s="1">
        <f t="shared" si="101"/>
        <v>0</v>
      </c>
      <c r="AQ239" s="1">
        <f t="shared" si="101"/>
        <v>0</v>
      </c>
      <c r="AR239" s="1">
        <f t="shared" si="101"/>
        <v>0</v>
      </c>
      <c r="AS239" s="1">
        <f t="shared" si="101"/>
        <v>0</v>
      </c>
      <c r="AT239" s="1">
        <f t="shared" si="101"/>
        <v>0</v>
      </c>
      <c r="AU239" s="1">
        <f t="shared" si="101"/>
        <v>0</v>
      </c>
      <c r="AV239" s="1">
        <f t="shared" si="101"/>
        <v>0</v>
      </c>
      <c r="AW239" s="1">
        <f t="shared" si="101"/>
        <v>0</v>
      </c>
      <c r="AX239" s="1">
        <f t="shared" si="101"/>
        <v>0</v>
      </c>
      <c r="AY239" s="1">
        <f t="shared" si="101"/>
        <v>0</v>
      </c>
      <c r="AZ239" s="1">
        <f t="shared" si="101"/>
        <v>0</v>
      </c>
      <c r="BA239" s="1">
        <f t="shared" si="75"/>
        <v>0</v>
      </c>
    </row>
    <row r="240" spans="1:53" ht="12.75" hidden="1">
      <c r="A240" s="1" t="s">
        <v>103</v>
      </c>
      <c r="B240" s="1">
        <f aca="true" t="shared" si="102" ref="B240:AG240">C$188*C182</f>
        <v>0</v>
      </c>
      <c r="C240" s="1">
        <f t="shared" si="102"/>
        <v>0</v>
      </c>
      <c r="D240" s="1">
        <f t="shared" si="102"/>
        <v>0</v>
      </c>
      <c r="E240" s="1">
        <f t="shared" si="102"/>
        <v>0</v>
      </c>
      <c r="F240" s="1">
        <f t="shared" si="102"/>
        <v>0</v>
      </c>
      <c r="G240" s="1">
        <f t="shared" si="102"/>
        <v>0</v>
      </c>
      <c r="H240" s="1">
        <f t="shared" si="102"/>
        <v>0</v>
      </c>
      <c r="I240" s="1">
        <f t="shared" si="102"/>
        <v>0</v>
      </c>
      <c r="J240" s="1">
        <f t="shared" si="102"/>
        <v>0</v>
      </c>
      <c r="K240" s="1">
        <f t="shared" si="102"/>
        <v>0</v>
      </c>
      <c r="L240" s="1">
        <f t="shared" si="102"/>
        <v>0</v>
      </c>
      <c r="M240" s="1">
        <f t="shared" si="102"/>
        <v>0</v>
      </c>
      <c r="N240" s="1">
        <f t="shared" si="102"/>
        <v>0</v>
      </c>
      <c r="O240" s="1">
        <f t="shared" si="102"/>
        <v>0</v>
      </c>
      <c r="P240" s="1">
        <f t="shared" si="102"/>
        <v>0</v>
      </c>
      <c r="Q240" s="1">
        <f t="shared" si="102"/>
        <v>0</v>
      </c>
      <c r="R240" s="1">
        <f t="shared" si="102"/>
        <v>0</v>
      </c>
      <c r="S240" s="1">
        <f t="shared" si="102"/>
        <v>0</v>
      </c>
      <c r="T240" s="1">
        <f t="shared" si="102"/>
        <v>0</v>
      </c>
      <c r="U240" s="1">
        <f t="shared" si="102"/>
        <v>0</v>
      </c>
      <c r="V240" s="1">
        <f t="shared" si="102"/>
        <v>0</v>
      </c>
      <c r="W240" s="1">
        <f t="shared" si="102"/>
        <v>0</v>
      </c>
      <c r="X240" s="1">
        <f t="shared" si="102"/>
        <v>0</v>
      </c>
      <c r="Y240" s="1">
        <f t="shared" si="102"/>
        <v>0</v>
      </c>
      <c r="Z240" s="1">
        <f t="shared" si="102"/>
        <v>0</v>
      </c>
      <c r="AA240" s="1">
        <f t="shared" si="102"/>
        <v>0</v>
      </c>
      <c r="AB240" s="1">
        <f t="shared" si="102"/>
        <v>0</v>
      </c>
      <c r="AC240" s="1">
        <f t="shared" si="102"/>
        <v>0</v>
      </c>
      <c r="AD240" s="1">
        <f t="shared" si="102"/>
        <v>0</v>
      </c>
      <c r="AE240" s="1">
        <f t="shared" si="102"/>
        <v>0</v>
      </c>
      <c r="AF240" s="1">
        <f t="shared" si="102"/>
        <v>0</v>
      </c>
      <c r="AG240" s="1">
        <f t="shared" si="102"/>
        <v>0</v>
      </c>
      <c r="AH240" s="1">
        <f aca="true" t="shared" si="103" ref="AH240:AZ240">AI$188*AI182</f>
        <v>0</v>
      </c>
      <c r="AI240" s="1">
        <f t="shared" si="103"/>
        <v>0</v>
      </c>
      <c r="AJ240" s="1">
        <f t="shared" si="103"/>
        <v>0</v>
      </c>
      <c r="AK240" s="1">
        <f t="shared" si="103"/>
        <v>0</v>
      </c>
      <c r="AL240" s="1">
        <f t="shared" si="103"/>
        <v>0</v>
      </c>
      <c r="AM240" s="1">
        <f t="shared" si="103"/>
        <v>0</v>
      </c>
      <c r="AN240" s="1">
        <f t="shared" si="103"/>
        <v>0</v>
      </c>
      <c r="AO240" s="1">
        <f t="shared" si="103"/>
        <v>0</v>
      </c>
      <c r="AP240" s="1">
        <f t="shared" si="103"/>
        <v>0</v>
      </c>
      <c r="AQ240" s="1">
        <f t="shared" si="103"/>
        <v>0</v>
      </c>
      <c r="AR240" s="1">
        <f t="shared" si="103"/>
        <v>0</v>
      </c>
      <c r="AS240" s="1">
        <f t="shared" si="103"/>
        <v>0</v>
      </c>
      <c r="AT240" s="1">
        <f t="shared" si="103"/>
        <v>0</v>
      </c>
      <c r="AU240" s="1">
        <f t="shared" si="103"/>
        <v>0</v>
      </c>
      <c r="AV240" s="1">
        <f t="shared" si="103"/>
        <v>0</v>
      </c>
      <c r="AW240" s="1">
        <f t="shared" si="103"/>
        <v>0</v>
      </c>
      <c r="AX240" s="1">
        <f t="shared" si="103"/>
        <v>0</v>
      </c>
      <c r="AY240" s="1">
        <f t="shared" si="103"/>
        <v>0</v>
      </c>
      <c r="AZ240" s="1">
        <f t="shared" si="103"/>
        <v>0</v>
      </c>
      <c r="BA240" s="1">
        <f t="shared" si="75"/>
        <v>0</v>
      </c>
    </row>
    <row r="241" spans="1:53" ht="12.75" hidden="1">
      <c r="A241" s="1" t="s">
        <v>105</v>
      </c>
      <c r="B241" s="1">
        <f aca="true" t="shared" si="104" ref="B241:AG241">C$188*C183</f>
        <v>0</v>
      </c>
      <c r="C241" s="1">
        <f t="shared" si="104"/>
        <v>0</v>
      </c>
      <c r="D241" s="1">
        <f t="shared" si="104"/>
        <v>0</v>
      </c>
      <c r="E241" s="1">
        <f t="shared" si="104"/>
        <v>0</v>
      </c>
      <c r="F241" s="1">
        <f t="shared" si="104"/>
        <v>0</v>
      </c>
      <c r="G241" s="1">
        <f t="shared" si="104"/>
        <v>0</v>
      </c>
      <c r="H241" s="1">
        <f t="shared" si="104"/>
        <v>0</v>
      </c>
      <c r="I241" s="1">
        <f t="shared" si="104"/>
        <v>0</v>
      </c>
      <c r="J241" s="1">
        <f t="shared" si="104"/>
        <v>0</v>
      </c>
      <c r="K241" s="1">
        <f t="shared" si="104"/>
        <v>0</v>
      </c>
      <c r="L241" s="1">
        <f t="shared" si="104"/>
        <v>0</v>
      </c>
      <c r="M241" s="1">
        <f t="shared" si="104"/>
        <v>0</v>
      </c>
      <c r="N241" s="1">
        <f t="shared" si="104"/>
        <v>0</v>
      </c>
      <c r="O241" s="1">
        <f t="shared" si="104"/>
        <v>0</v>
      </c>
      <c r="P241" s="1">
        <f t="shared" si="104"/>
        <v>0</v>
      </c>
      <c r="Q241" s="1">
        <f t="shared" si="104"/>
        <v>0</v>
      </c>
      <c r="R241" s="1">
        <f t="shared" si="104"/>
        <v>0</v>
      </c>
      <c r="S241" s="1">
        <f t="shared" si="104"/>
        <v>0</v>
      </c>
      <c r="T241" s="1">
        <f t="shared" si="104"/>
        <v>0</v>
      </c>
      <c r="U241" s="1">
        <f t="shared" si="104"/>
        <v>0</v>
      </c>
      <c r="V241" s="1">
        <f t="shared" si="104"/>
        <v>0</v>
      </c>
      <c r="W241" s="1">
        <f t="shared" si="104"/>
        <v>0</v>
      </c>
      <c r="X241" s="1">
        <f t="shared" si="104"/>
        <v>0</v>
      </c>
      <c r="Y241" s="1">
        <f t="shared" si="104"/>
        <v>0</v>
      </c>
      <c r="Z241" s="1">
        <f t="shared" si="104"/>
        <v>0</v>
      </c>
      <c r="AA241" s="1">
        <f t="shared" si="104"/>
        <v>0</v>
      </c>
      <c r="AB241" s="1">
        <f t="shared" si="104"/>
        <v>0</v>
      </c>
      <c r="AC241" s="1">
        <f t="shared" si="104"/>
        <v>0</v>
      </c>
      <c r="AD241" s="1">
        <f t="shared" si="104"/>
        <v>0</v>
      </c>
      <c r="AE241" s="1">
        <f t="shared" si="104"/>
        <v>0</v>
      </c>
      <c r="AF241" s="1">
        <f t="shared" si="104"/>
        <v>0</v>
      </c>
      <c r="AG241" s="1">
        <f t="shared" si="104"/>
        <v>0</v>
      </c>
      <c r="AH241" s="1">
        <f aca="true" t="shared" si="105" ref="AH241:AZ241">AI$188*AI183</f>
        <v>0</v>
      </c>
      <c r="AI241" s="1">
        <f t="shared" si="105"/>
        <v>0</v>
      </c>
      <c r="AJ241" s="1">
        <f t="shared" si="105"/>
        <v>0</v>
      </c>
      <c r="AK241" s="1">
        <f t="shared" si="105"/>
        <v>0</v>
      </c>
      <c r="AL241" s="1">
        <f t="shared" si="105"/>
        <v>0</v>
      </c>
      <c r="AM241" s="1">
        <f t="shared" si="105"/>
        <v>0</v>
      </c>
      <c r="AN241" s="1">
        <f t="shared" si="105"/>
        <v>0</v>
      </c>
      <c r="AO241" s="1">
        <f t="shared" si="105"/>
        <v>0</v>
      </c>
      <c r="AP241" s="1">
        <f t="shared" si="105"/>
        <v>0</v>
      </c>
      <c r="AQ241" s="1">
        <f t="shared" si="105"/>
        <v>0</v>
      </c>
      <c r="AR241" s="1">
        <f t="shared" si="105"/>
        <v>0</v>
      </c>
      <c r="AS241" s="1">
        <f t="shared" si="105"/>
        <v>0</v>
      </c>
      <c r="AT241" s="1">
        <f t="shared" si="105"/>
        <v>0</v>
      </c>
      <c r="AU241" s="1">
        <f t="shared" si="105"/>
        <v>0</v>
      </c>
      <c r="AV241" s="1">
        <f t="shared" si="105"/>
        <v>0</v>
      </c>
      <c r="AW241" s="1">
        <f t="shared" si="105"/>
        <v>0</v>
      </c>
      <c r="AX241" s="1">
        <f t="shared" si="105"/>
        <v>0</v>
      </c>
      <c r="AY241" s="1">
        <f t="shared" si="105"/>
        <v>0</v>
      </c>
      <c r="AZ241" s="1">
        <f t="shared" si="105"/>
        <v>0</v>
      </c>
      <c r="BA241" s="1">
        <f t="shared" si="75"/>
        <v>0</v>
      </c>
    </row>
    <row r="242" spans="1:53" ht="12.75" hidden="1">
      <c r="A242" s="1" t="s">
        <v>107</v>
      </c>
      <c r="B242" s="1">
        <f aca="true" t="shared" si="106" ref="B242:AG242">C$188*C184</f>
        <v>0</v>
      </c>
      <c r="C242" s="1">
        <f t="shared" si="106"/>
        <v>0</v>
      </c>
      <c r="D242" s="1">
        <f t="shared" si="106"/>
        <v>0</v>
      </c>
      <c r="E242" s="1">
        <f t="shared" si="106"/>
        <v>0</v>
      </c>
      <c r="F242" s="1">
        <f t="shared" si="106"/>
        <v>0</v>
      </c>
      <c r="G242" s="1">
        <f t="shared" si="106"/>
        <v>0</v>
      </c>
      <c r="H242" s="1">
        <f t="shared" si="106"/>
        <v>0</v>
      </c>
      <c r="I242" s="1">
        <f t="shared" si="106"/>
        <v>0</v>
      </c>
      <c r="J242" s="1">
        <f t="shared" si="106"/>
        <v>0</v>
      </c>
      <c r="K242" s="1">
        <f t="shared" si="106"/>
        <v>0</v>
      </c>
      <c r="L242" s="1">
        <f t="shared" si="106"/>
        <v>0</v>
      </c>
      <c r="M242" s="1">
        <f t="shared" si="106"/>
        <v>0</v>
      </c>
      <c r="N242" s="1">
        <f t="shared" si="106"/>
        <v>0</v>
      </c>
      <c r="O242" s="1">
        <f t="shared" si="106"/>
        <v>0</v>
      </c>
      <c r="P242" s="1">
        <f t="shared" si="106"/>
        <v>0</v>
      </c>
      <c r="Q242" s="1">
        <f t="shared" si="106"/>
        <v>0</v>
      </c>
      <c r="R242" s="1">
        <f t="shared" si="106"/>
        <v>0</v>
      </c>
      <c r="S242" s="1">
        <f t="shared" si="106"/>
        <v>0</v>
      </c>
      <c r="T242" s="1">
        <f t="shared" si="106"/>
        <v>0</v>
      </c>
      <c r="U242" s="1">
        <f t="shared" si="106"/>
        <v>0</v>
      </c>
      <c r="V242" s="1">
        <f t="shared" si="106"/>
        <v>0</v>
      </c>
      <c r="W242" s="1">
        <f t="shared" si="106"/>
        <v>0</v>
      </c>
      <c r="X242" s="1">
        <f t="shared" si="106"/>
        <v>0</v>
      </c>
      <c r="Y242" s="1">
        <f t="shared" si="106"/>
        <v>0</v>
      </c>
      <c r="Z242" s="1">
        <f t="shared" si="106"/>
        <v>0</v>
      </c>
      <c r="AA242" s="1">
        <f t="shared" si="106"/>
        <v>0</v>
      </c>
      <c r="AB242" s="1">
        <f t="shared" si="106"/>
        <v>0</v>
      </c>
      <c r="AC242" s="1">
        <f t="shared" si="106"/>
        <v>0</v>
      </c>
      <c r="AD242" s="1">
        <f t="shared" si="106"/>
        <v>0</v>
      </c>
      <c r="AE242" s="1">
        <f t="shared" si="106"/>
        <v>0</v>
      </c>
      <c r="AF242" s="1">
        <f t="shared" si="106"/>
        <v>0</v>
      </c>
      <c r="AG242" s="1">
        <f t="shared" si="106"/>
        <v>0</v>
      </c>
      <c r="AH242" s="1">
        <f aca="true" t="shared" si="107" ref="AH242:AZ242">AI$188*AI184</f>
        <v>0</v>
      </c>
      <c r="AI242" s="1">
        <f t="shared" si="107"/>
        <v>0</v>
      </c>
      <c r="AJ242" s="1">
        <f t="shared" si="107"/>
        <v>0</v>
      </c>
      <c r="AK242" s="1">
        <f t="shared" si="107"/>
        <v>0</v>
      </c>
      <c r="AL242" s="1">
        <f t="shared" si="107"/>
        <v>0</v>
      </c>
      <c r="AM242" s="1">
        <f t="shared" si="107"/>
        <v>0</v>
      </c>
      <c r="AN242" s="1">
        <f t="shared" si="107"/>
        <v>0</v>
      </c>
      <c r="AO242" s="1">
        <f t="shared" si="107"/>
        <v>0</v>
      </c>
      <c r="AP242" s="1">
        <f t="shared" si="107"/>
        <v>0</v>
      </c>
      <c r="AQ242" s="1">
        <f t="shared" si="107"/>
        <v>0</v>
      </c>
      <c r="AR242" s="1">
        <f t="shared" si="107"/>
        <v>0</v>
      </c>
      <c r="AS242" s="1">
        <f t="shared" si="107"/>
        <v>0</v>
      </c>
      <c r="AT242" s="1">
        <f t="shared" si="107"/>
        <v>0</v>
      </c>
      <c r="AU242" s="1">
        <f t="shared" si="107"/>
        <v>0</v>
      </c>
      <c r="AV242" s="1">
        <f t="shared" si="107"/>
        <v>0</v>
      </c>
      <c r="AW242" s="1">
        <f t="shared" si="107"/>
        <v>0</v>
      </c>
      <c r="AX242" s="1">
        <f t="shared" si="107"/>
        <v>0</v>
      </c>
      <c r="AY242" s="1">
        <f t="shared" si="107"/>
        <v>0</v>
      </c>
      <c r="AZ242" s="1">
        <f t="shared" si="107"/>
        <v>0</v>
      </c>
      <c r="BA242" s="1">
        <f t="shared" si="75"/>
        <v>0</v>
      </c>
    </row>
    <row r="243" spans="1:53" ht="12.75" hidden="1">
      <c r="A243" s="1" t="s">
        <v>109</v>
      </c>
      <c r="B243" s="1">
        <f aca="true" t="shared" si="108" ref="B243:AG243">C$188*C185</f>
        <v>0</v>
      </c>
      <c r="C243" s="1">
        <f t="shared" si="108"/>
        <v>0</v>
      </c>
      <c r="D243" s="1">
        <f t="shared" si="108"/>
        <v>0</v>
      </c>
      <c r="E243" s="1">
        <f t="shared" si="108"/>
        <v>0</v>
      </c>
      <c r="F243" s="1">
        <f t="shared" si="108"/>
        <v>0</v>
      </c>
      <c r="G243" s="1">
        <f t="shared" si="108"/>
        <v>0</v>
      </c>
      <c r="H243" s="1">
        <f t="shared" si="108"/>
        <v>0</v>
      </c>
      <c r="I243" s="1">
        <f t="shared" si="108"/>
        <v>0</v>
      </c>
      <c r="J243" s="1">
        <f t="shared" si="108"/>
        <v>0</v>
      </c>
      <c r="K243" s="1">
        <f t="shared" si="108"/>
        <v>0</v>
      </c>
      <c r="L243" s="1">
        <f t="shared" si="108"/>
        <v>0</v>
      </c>
      <c r="M243" s="1">
        <f t="shared" si="108"/>
        <v>0</v>
      </c>
      <c r="N243" s="1">
        <f t="shared" si="108"/>
        <v>0</v>
      </c>
      <c r="O243" s="1">
        <f t="shared" si="108"/>
        <v>0</v>
      </c>
      <c r="P243" s="1">
        <f t="shared" si="108"/>
        <v>0</v>
      </c>
      <c r="Q243" s="1">
        <f t="shared" si="108"/>
        <v>0</v>
      </c>
      <c r="R243" s="1">
        <f t="shared" si="108"/>
        <v>0</v>
      </c>
      <c r="S243" s="1">
        <f t="shared" si="108"/>
        <v>0</v>
      </c>
      <c r="T243" s="1">
        <f t="shared" si="108"/>
        <v>0</v>
      </c>
      <c r="U243" s="1">
        <f t="shared" si="108"/>
        <v>0</v>
      </c>
      <c r="V243" s="1">
        <f t="shared" si="108"/>
        <v>0</v>
      </c>
      <c r="W243" s="1">
        <f t="shared" si="108"/>
        <v>0</v>
      </c>
      <c r="X243" s="1">
        <f t="shared" si="108"/>
        <v>0</v>
      </c>
      <c r="Y243" s="1">
        <f t="shared" si="108"/>
        <v>0</v>
      </c>
      <c r="Z243" s="1">
        <f t="shared" si="108"/>
        <v>0</v>
      </c>
      <c r="AA243" s="1">
        <f t="shared" si="108"/>
        <v>0</v>
      </c>
      <c r="AB243" s="1">
        <f t="shared" si="108"/>
        <v>0</v>
      </c>
      <c r="AC243" s="1">
        <f t="shared" si="108"/>
        <v>0</v>
      </c>
      <c r="AD243" s="1">
        <f t="shared" si="108"/>
        <v>0</v>
      </c>
      <c r="AE243" s="1">
        <f t="shared" si="108"/>
        <v>0</v>
      </c>
      <c r="AF243" s="1">
        <f t="shared" si="108"/>
        <v>0</v>
      </c>
      <c r="AG243" s="1">
        <f t="shared" si="108"/>
        <v>0</v>
      </c>
      <c r="AH243" s="1">
        <f aca="true" t="shared" si="109" ref="AH243:AZ243">AI$188*AI185</f>
        <v>0</v>
      </c>
      <c r="AI243" s="1">
        <f t="shared" si="109"/>
        <v>0</v>
      </c>
      <c r="AJ243" s="1">
        <f t="shared" si="109"/>
        <v>0</v>
      </c>
      <c r="AK243" s="1">
        <f t="shared" si="109"/>
        <v>0</v>
      </c>
      <c r="AL243" s="1">
        <f t="shared" si="109"/>
        <v>0</v>
      </c>
      <c r="AM243" s="1">
        <f t="shared" si="109"/>
        <v>0</v>
      </c>
      <c r="AN243" s="1">
        <f t="shared" si="109"/>
        <v>0</v>
      </c>
      <c r="AO243" s="1">
        <f t="shared" si="109"/>
        <v>0</v>
      </c>
      <c r="AP243" s="1">
        <f t="shared" si="109"/>
        <v>0</v>
      </c>
      <c r="AQ243" s="1">
        <f t="shared" si="109"/>
        <v>0</v>
      </c>
      <c r="AR243" s="1">
        <f t="shared" si="109"/>
        <v>0</v>
      </c>
      <c r="AS243" s="1">
        <f t="shared" si="109"/>
        <v>0</v>
      </c>
      <c r="AT243" s="1">
        <f t="shared" si="109"/>
        <v>0</v>
      </c>
      <c r="AU243" s="1">
        <f t="shared" si="109"/>
        <v>0</v>
      </c>
      <c r="AV243" s="1">
        <f t="shared" si="109"/>
        <v>0</v>
      </c>
      <c r="AW243" s="1">
        <f t="shared" si="109"/>
        <v>0</v>
      </c>
      <c r="AX243" s="1">
        <f t="shared" si="109"/>
        <v>0</v>
      </c>
      <c r="AY243" s="1">
        <f t="shared" si="109"/>
        <v>0</v>
      </c>
      <c r="AZ243" s="1">
        <f t="shared" si="109"/>
        <v>0</v>
      </c>
      <c r="BA243" s="1">
        <f t="shared" si="75"/>
        <v>0</v>
      </c>
    </row>
    <row r="244" spans="1:53" ht="12.75" hidden="1">
      <c r="A244" s="1" t="s">
        <v>115</v>
      </c>
      <c r="B244" s="1">
        <f aca="true" t="shared" si="110" ref="B244:AG244">C$188*C186</f>
        <v>0</v>
      </c>
      <c r="C244" s="1">
        <f t="shared" si="110"/>
        <v>0</v>
      </c>
      <c r="D244" s="1">
        <f t="shared" si="110"/>
        <v>0</v>
      </c>
      <c r="E244" s="1">
        <f t="shared" si="110"/>
        <v>0</v>
      </c>
      <c r="F244" s="1">
        <f t="shared" si="110"/>
        <v>0</v>
      </c>
      <c r="G244" s="1">
        <f t="shared" si="110"/>
        <v>0</v>
      </c>
      <c r="H244" s="1">
        <f t="shared" si="110"/>
        <v>0</v>
      </c>
      <c r="I244" s="1">
        <f t="shared" si="110"/>
        <v>0</v>
      </c>
      <c r="J244" s="1">
        <f t="shared" si="110"/>
        <v>0</v>
      </c>
      <c r="K244" s="1">
        <f t="shared" si="110"/>
        <v>0</v>
      </c>
      <c r="L244" s="1">
        <f t="shared" si="110"/>
        <v>0</v>
      </c>
      <c r="M244" s="1">
        <f t="shared" si="110"/>
        <v>0</v>
      </c>
      <c r="N244" s="1">
        <f t="shared" si="110"/>
        <v>0</v>
      </c>
      <c r="O244" s="1">
        <f t="shared" si="110"/>
        <v>0</v>
      </c>
      <c r="P244" s="1">
        <f t="shared" si="110"/>
        <v>0</v>
      </c>
      <c r="Q244" s="1">
        <f t="shared" si="110"/>
        <v>0</v>
      </c>
      <c r="R244" s="1">
        <f t="shared" si="110"/>
        <v>0</v>
      </c>
      <c r="S244" s="1">
        <f t="shared" si="110"/>
        <v>0</v>
      </c>
      <c r="T244" s="1">
        <f t="shared" si="110"/>
        <v>0</v>
      </c>
      <c r="U244" s="1">
        <f t="shared" si="110"/>
        <v>0</v>
      </c>
      <c r="V244" s="1">
        <f t="shared" si="110"/>
        <v>0</v>
      </c>
      <c r="W244" s="1">
        <f t="shared" si="110"/>
        <v>0</v>
      </c>
      <c r="X244" s="1">
        <f t="shared" si="110"/>
        <v>0</v>
      </c>
      <c r="Y244" s="1">
        <f t="shared" si="110"/>
        <v>0</v>
      </c>
      <c r="Z244" s="1">
        <f t="shared" si="110"/>
        <v>0</v>
      </c>
      <c r="AA244" s="1">
        <f t="shared" si="110"/>
        <v>0</v>
      </c>
      <c r="AB244" s="1">
        <f t="shared" si="110"/>
        <v>0</v>
      </c>
      <c r="AC244" s="1">
        <f t="shared" si="110"/>
        <v>0</v>
      </c>
      <c r="AD244" s="1">
        <f t="shared" si="110"/>
        <v>0</v>
      </c>
      <c r="AE244" s="1">
        <f t="shared" si="110"/>
        <v>0</v>
      </c>
      <c r="AF244" s="1">
        <f t="shared" si="110"/>
        <v>0</v>
      </c>
      <c r="AG244" s="1">
        <f t="shared" si="110"/>
        <v>0</v>
      </c>
      <c r="AH244" s="1">
        <f aca="true" t="shared" si="111" ref="AH244:AZ244">AI$188*AI186</f>
        <v>0</v>
      </c>
      <c r="AI244" s="1">
        <f t="shared" si="111"/>
        <v>0</v>
      </c>
      <c r="AJ244" s="1">
        <f t="shared" si="111"/>
        <v>0</v>
      </c>
      <c r="AK244" s="1">
        <f t="shared" si="111"/>
        <v>0</v>
      </c>
      <c r="AL244" s="1">
        <f t="shared" si="111"/>
        <v>0</v>
      </c>
      <c r="AM244" s="1">
        <f t="shared" si="111"/>
        <v>0</v>
      </c>
      <c r="AN244" s="1">
        <f t="shared" si="111"/>
        <v>0</v>
      </c>
      <c r="AO244" s="1">
        <f t="shared" si="111"/>
        <v>0</v>
      </c>
      <c r="AP244" s="1">
        <f t="shared" si="111"/>
        <v>0</v>
      </c>
      <c r="AQ244" s="1">
        <f t="shared" si="111"/>
        <v>0</v>
      </c>
      <c r="AR244" s="1">
        <f t="shared" si="111"/>
        <v>0</v>
      </c>
      <c r="AS244" s="1">
        <f t="shared" si="111"/>
        <v>0</v>
      </c>
      <c r="AT244" s="1">
        <f t="shared" si="111"/>
        <v>0</v>
      </c>
      <c r="AU244" s="1">
        <f t="shared" si="111"/>
        <v>0</v>
      </c>
      <c r="AV244" s="1">
        <f t="shared" si="111"/>
        <v>0</v>
      </c>
      <c r="AW244" s="1">
        <f t="shared" si="111"/>
        <v>0</v>
      </c>
      <c r="AX244" s="1">
        <f t="shared" si="111"/>
        <v>0</v>
      </c>
      <c r="AY244" s="1">
        <f t="shared" si="111"/>
        <v>0</v>
      </c>
      <c r="AZ244" s="1">
        <f t="shared" si="111"/>
        <v>0</v>
      </c>
      <c r="BA244" s="1">
        <f t="shared" si="75"/>
        <v>0</v>
      </c>
    </row>
    <row r="245" ht="12.75" hidden="1"/>
    <row r="246" ht="12.75" hidden="1">
      <c r="A246" s="5" t="s">
        <v>118</v>
      </c>
    </row>
    <row r="247" ht="12.75" hidden="1">
      <c r="A247" s="5"/>
    </row>
    <row r="248" spans="1:3" ht="12.75" hidden="1">
      <c r="A248" s="5"/>
      <c r="C248" s="19" t="s">
        <v>7</v>
      </c>
    </row>
    <row r="249" spans="1:3" ht="12.75" hidden="1">
      <c r="A249" s="5"/>
      <c r="B249" s="1" t="s">
        <v>3</v>
      </c>
      <c r="C249" s="1" t="s">
        <v>119</v>
      </c>
    </row>
    <row r="250" spans="1:3" ht="12.75" hidden="1">
      <c r="A250" s="1" t="s">
        <v>12</v>
      </c>
      <c r="B250" s="2">
        <v>11.183126781674906</v>
      </c>
      <c r="C250" s="2">
        <v>0.24194147259575807</v>
      </c>
    </row>
    <row r="251" spans="1:3" ht="12.75" hidden="1">
      <c r="A251" s="1" t="s">
        <v>14</v>
      </c>
      <c r="B251" s="2">
        <v>23.347723546075912</v>
      </c>
      <c r="C251" s="2">
        <v>0.3406488932493237</v>
      </c>
    </row>
    <row r="252" spans="1:3" ht="12.75" hidden="1">
      <c r="A252" s="1" t="s">
        <v>16</v>
      </c>
      <c r="B252" s="2">
        <v>9.374486200965881</v>
      </c>
      <c r="C252" s="2">
        <v>0.1283302602666935</v>
      </c>
    </row>
    <row r="253" spans="1:3" ht="12.75" hidden="1">
      <c r="A253" s="1" t="s">
        <v>18</v>
      </c>
      <c r="B253" s="2">
        <v>8.627795591321238</v>
      </c>
      <c r="C253" s="2">
        <v>0.4465866849603548</v>
      </c>
    </row>
    <row r="254" spans="1:3" ht="12.75" hidden="1">
      <c r="A254" s="1" t="s">
        <v>20</v>
      </c>
      <c r="B254" s="2">
        <v>8.350187801074442</v>
      </c>
      <c r="C254" s="2">
        <v>0.39639750057057643</v>
      </c>
    </row>
    <row r="255" spans="1:3" ht="12.75" hidden="1">
      <c r="A255" s="1" t="s">
        <v>22</v>
      </c>
      <c r="B255" s="2">
        <v>1.3836068141220441</v>
      </c>
      <c r="C255" s="2">
        <v>0.12172279359500253</v>
      </c>
    </row>
    <row r="256" spans="1:3" ht="12.75" hidden="1">
      <c r="A256" s="1" t="s">
        <v>24</v>
      </c>
      <c r="B256" s="2">
        <v>1.0350927109315207</v>
      </c>
      <c r="C256" s="2">
        <v>0.08854909575296882</v>
      </c>
    </row>
    <row r="257" spans="1:3" ht="12.75" hidden="1">
      <c r="A257" s="1" t="s">
        <v>26</v>
      </c>
      <c r="B257" s="2">
        <v>5.041424481964582</v>
      </c>
      <c r="C257" s="2">
        <v>0.25360768661245603</v>
      </c>
    </row>
    <row r="258" spans="1:3" ht="12.75" hidden="1">
      <c r="A258" s="1" t="s">
        <v>28</v>
      </c>
      <c r="B258" s="2">
        <v>6.802895179647001</v>
      </c>
      <c r="C258" s="2">
        <v>0.325330811655311</v>
      </c>
    </row>
    <row r="259" spans="1:3" ht="12.75" hidden="1">
      <c r="A259" s="1" t="s">
        <v>29</v>
      </c>
      <c r="B259" s="2">
        <v>3.5443533866674133</v>
      </c>
      <c r="C259" s="2">
        <v>0.1572387244561347</v>
      </c>
    </row>
    <row r="260" spans="1:3" ht="12.75" hidden="1">
      <c r="A260" s="1" t="s">
        <v>142</v>
      </c>
      <c r="B260" s="2">
        <v>9.836155786505895</v>
      </c>
      <c r="C260" s="2">
        <v>0.3275915496440561</v>
      </c>
    </row>
    <row r="261" spans="1:3" ht="12.75" hidden="1">
      <c r="A261" s="1" t="s">
        <v>33</v>
      </c>
      <c r="B261" s="2">
        <v>4.841484044582716</v>
      </c>
      <c r="C261" s="2">
        <v>0.20498543111183662</v>
      </c>
    </row>
    <row r="262" spans="1:3" ht="12.75" hidden="1">
      <c r="A262" s="1" t="s">
        <v>35</v>
      </c>
      <c r="B262" s="2">
        <v>2.6011997170663936</v>
      </c>
      <c r="C262" s="2">
        <v>0.2047959741453069</v>
      </c>
    </row>
    <row r="263" spans="1:3" ht="12.75" hidden="1">
      <c r="A263" s="1" t="s">
        <v>143</v>
      </c>
      <c r="B263" s="2">
        <v>8.838877915326723</v>
      </c>
      <c r="C263" s="2">
        <v>0.3915751614873909</v>
      </c>
    </row>
    <row r="264" spans="1:3" ht="12.75" hidden="1">
      <c r="A264" s="1" t="s">
        <v>144</v>
      </c>
      <c r="B264" s="2">
        <v>0.3379658400452865</v>
      </c>
      <c r="C264" s="2">
        <v>0.03766335157511015</v>
      </c>
    </row>
    <row r="265" spans="1:3" ht="12.75" hidden="1">
      <c r="A265" s="1" t="s">
        <v>41</v>
      </c>
      <c r="B265" s="2">
        <v>1.2415019733106647</v>
      </c>
      <c r="C265" s="2">
        <v>0.24268686909416104</v>
      </c>
    </row>
    <row r="266" spans="1:3" ht="12.75" hidden="1">
      <c r="A266" s="1" t="s">
        <v>43</v>
      </c>
      <c r="B266" s="2">
        <v>4.915471824236924</v>
      </c>
      <c r="C266" s="2">
        <v>0.23630291534838024</v>
      </c>
    </row>
    <row r="267" spans="1:3" ht="12.75" hidden="1">
      <c r="A267" s="1" t="s">
        <v>145</v>
      </c>
      <c r="B267" s="2">
        <v>4.435348338440412</v>
      </c>
      <c r="C267" s="2">
        <v>0.2711953536514215</v>
      </c>
    </row>
    <row r="268" spans="1:3" ht="12.75" hidden="1">
      <c r="A268" s="1" t="s">
        <v>146</v>
      </c>
      <c r="B268" s="2">
        <v>7.1447524969562535</v>
      </c>
      <c r="C268" s="2">
        <v>0.32711584459639426</v>
      </c>
    </row>
    <row r="269" spans="1:3" ht="12.75" hidden="1">
      <c r="A269" s="1" t="s">
        <v>49</v>
      </c>
      <c r="B269" s="2">
        <v>6.216914679691746</v>
      </c>
      <c r="C269" s="2">
        <v>0.3254864100363697</v>
      </c>
    </row>
    <row r="270" spans="1:3" ht="12.75" hidden="1">
      <c r="A270" s="1" t="s">
        <v>147</v>
      </c>
      <c r="B270" s="2">
        <v>4.1329505656430365</v>
      </c>
      <c r="C270" s="2">
        <v>0.30300391442723157</v>
      </c>
    </row>
    <row r="271" spans="1:3" ht="12.75" hidden="1">
      <c r="A271" s="1" t="s">
        <v>148</v>
      </c>
      <c r="B271" s="2">
        <v>4.30836367621156</v>
      </c>
      <c r="C271" s="2">
        <v>0.2513958720111827</v>
      </c>
    </row>
    <row r="272" spans="1:3" ht="12.75" hidden="1">
      <c r="A272" s="1" t="s">
        <v>149</v>
      </c>
      <c r="B272" s="2">
        <v>2.000783375111214</v>
      </c>
      <c r="C272" s="2">
        <v>0.189501023530713</v>
      </c>
    </row>
    <row r="273" spans="1:3" ht="12.75" hidden="1">
      <c r="A273" s="1" t="s">
        <v>57</v>
      </c>
      <c r="B273" s="2">
        <v>8.223427791616256</v>
      </c>
      <c r="C273" s="2">
        <v>0.6457998220436312</v>
      </c>
    </row>
    <row r="274" spans="1:3" ht="12.75" hidden="1">
      <c r="A274" s="1" t="s">
        <v>150</v>
      </c>
      <c r="B274" s="2">
        <v>2.6639766560516476</v>
      </c>
      <c r="C274" s="2">
        <v>0.1726791956833806</v>
      </c>
    </row>
    <row r="275" spans="1:3" ht="12.75" hidden="1">
      <c r="A275" s="1" t="s">
        <v>151</v>
      </c>
      <c r="B275" s="2">
        <v>9.428163647523032</v>
      </c>
      <c r="C275" s="2">
        <v>0.33706856108098576</v>
      </c>
    </row>
    <row r="276" spans="1:3" ht="12.75" hidden="1">
      <c r="A276" s="1" t="s">
        <v>63</v>
      </c>
      <c r="B276" s="2">
        <v>7.018575438796935</v>
      </c>
      <c r="C276" s="2">
        <v>0.3013276160516317</v>
      </c>
    </row>
    <row r="277" spans="1:3" ht="12.75" hidden="1">
      <c r="A277" s="1" t="s">
        <v>65</v>
      </c>
      <c r="B277" s="2">
        <v>5.988797596295687</v>
      </c>
      <c r="C277" s="2">
        <v>0.34053167823983865</v>
      </c>
    </row>
    <row r="278" spans="1:3" ht="12.75" hidden="1">
      <c r="A278" s="1" t="s">
        <v>67</v>
      </c>
      <c r="B278" s="2">
        <v>13.509006995064706</v>
      </c>
      <c r="C278" s="2">
        <v>0.36825811257703944</v>
      </c>
    </row>
    <row r="279" spans="1:3" ht="12.75" hidden="1">
      <c r="A279" s="1" t="s">
        <v>69</v>
      </c>
      <c r="B279" s="2">
        <v>3.415563707316547</v>
      </c>
      <c r="C279" s="2">
        <v>0.2199589316469687</v>
      </c>
    </row>
    <row r="280" spans="1:3" ht="12.75" hidden="1">
      <c r="A280" s="1" t="s">
        <v>71</v>
      </c>
      <c r="B280" s="2">
        <v>2.8784903042387984</v>
      </c>
      <c r="C280" s="2">
        <v>0.19382645059372938</v>
      </c>
    </row>
    <row r="281" spans="1:3" ht="12.75" hidden="1">
      <c r="A281" s="1" t="s">
        <v>73</v>
      </c>
      <c r="B281" s="2">
        <v>9.96246238451093</v>
      </c>
      <c r="C281" s="2">
        <v>0.41350544020764607</v>
      </c>
    </row>
    <row r="282" spans="1:3" ht="12.75" hidden="1">
      <c r="A282" s="1" t="s">
        <v>75</v>
      </c>
      <c r="B282" s="2">
        <v>11.34667823377577</v>
      </c>
      <c r="C282" s="2">
        <v>0.5230128887185745</v>
      </c>
    </row>
    <row r="283" spans="1:3" ht="12.75" hidden="1">
      <c r="A283" s="1" t="s">
        <v>152</v>
      </c>
      <c r="B283" s="2">
        <v>9.18006220130115</v>
      </c>
      <c r="C283" s="2">
        <v>0.5204850530462757</v>
      </c>
    </row>
    <row r="284" spans="1:3" ht="12.75" hidden="1">
      <c r="A284" s="1" t="s">
        <v>79</v>
      </c>
      <c r="B284" s="2">
        <v>1.8280092582082628</v>
      </c>
      <c r="C284" s="2">
        <v>0.3659345520591878</v>
      </c>
    </row>
    <row r="285" spans="1:3" ht="12.75" hidden="1">
      <c r="A285" s="1" t="s">
        <v>81</v>
      </c>
      <c r="B285" s="2">
        <v>2.6731417018461823</v>
      </c>
      <c r="C285" s="2">
        <v>0.1922392973120845</v>
      </c>
    </row>
    <row r="286" spans="1:3" ht="12.75" hidden="1">
      <c r="A286" s="1" t="s">
        <v>83</v>
      </c>
      <c r="B286" s="2">
        <v>4.452882191717491</v>
      </c>
      <c r="C286" s="2">
        <v>0.2911612420084565</v>
      </c>
    </row>
    <row r="287" spans="1:3" ht="12.75" hidden="1">
      <c r="A287" s="1" t="s">
        <v>85</v>
      </c>
      <c r="B287" s="2">
        <v>4.511685732340556</v>
      </c>
      <c r="C287" s="2">
        <v>0.22042252884831418</v>
      </c>
    </row>
    <row r="288" spans="1:3" ht="12.75" hidden="1">
      <c r="A288" s="1" t="s">
        <v>87</v>
      </c>
      <c r="B288" s="2">
        <v>4.947329216028183</v>
      </c>
      <c r="C288" s="2">
        <v>0.3218490684125189</v>
      </c>
    </row>
    <row r="289" spans="1:3" ht="12.75" hidden="1">
      <c r="A289" s="1" t="s">
        <v>89</v>
      </c>
      <c r="B289" s="2">
        <v>8.302317749745638</v>
      </c>
      <c r="C289" s="2">
        <v>0.20856673327221525</v>
      </c>
    </row>
    <row r="290" spans="1:3" ht="12.75" hidden="1">
      <c r="A290" s="1" t="s">
        <v>91</v>
      </c>
      <c r="B290" s="2">
        <v>12.215530261751994</v>
      </c>
      <c r="C290" s="2">
        <v>0.6489632923153033</v>
      </c>
    </row>
    <row r="291" spans="1:3" ht="12.75" hidden="1">
      <c r="A291" s="1" t="s">
        <v>156</v>
      </c>
      <c r="B291" s="2">
        <v>10.279028534073682</v>
      </c>
      <c r="C291" s="2">
        <v>0.6640652410003388</v>
      </c>
    </row>
    <row r="292" spans="1:3" ht="12.75" hidden="1">
      <c r="A292" s="1" t="s">
        <v>95</v>
      </c>
      <c r="B292" s="2">
        <v>17.504185744994036</v>
      </c>
      <c r="C292" s="2">
        <v>0.3724914474077954</v>
      </c>
    </row>
    <row r="293" spans="1:3" ht="12.75" hidden="1">
      <c r="A293" s="1" t="s">
        <v>97</v>
      </c>
      <c r="B293" s="2">
        <v>11.371908476224364</v>
      </c>
      <c r="C293" s="2">
        <v>0.5880157436229897</v>
      </c>
    </row>
    <row r="294" spans="1:3" ht="12.75" hidden="1">
      <c r="A294" s="1" t="s">
        <v>99</v>
      </c>
      <c r="B294" s="2">
        <v>9.668604147118206</v>
      </c>
      <c r="C294" s="2">
        <v>0.4909281923285346</v>
      </c>
    </row>
    <row r="295" spans="1:3" ht="12.75" hidden="1">
      <c r="A295" s="1" t="s">
        <v>101</v>
      </c>
      <c r="B295" s="2">
        <v>24.935583683189538</v>
      </c>
      <c r="C295" s="2">
        <v>0.5507878470821252</v>
      </c>
    </row>
    <row r="296" spans="1:3" ht="12.75" hidden="1">
      <c r="A296" s="1" t="s">
        <v>103</v>
      </c>
      <c r="B296" s="2">
        <v>20.868949568916506</v>
      </c>
      <c r="C296" s="2">
        <v>0.4046518502172344</v>
      </c>
    </row>
    <row r="297" spans="1:3" ht="12.75" hidden="1">
      <c r="A297" s="1" t="s">
        <v>105</v>
      </c>
      <c r="B297" s="2">
        <v>22.138116956103893</v>
      </c>
      <c r="C297" s="2">
        <v>0.3589916359909478</v>
      </c>
    </row>
    <row r="298" spans="1:3" ht="12.75" hidden="1">
      <c r="A298" s="1" t="s">
        <v>107</v>
      </c>
      <c r="B298" s="2">
        <v>21.579309774199622</v>
      </c>
      <c r="C298" s="2">
        <v>0.5863079603866655</v>
      </c>
    </row>
    <row r="299" spans="1:3" ht="12.75" hidden="1">
      <c r="A299" s="1" t="s">
        <v>109</v>
      </c>
      <c r="B299" s="2">
        <v>12.398920618246532</v>
      </c>
      <c r="C299" s="2">
        <v>0.30890007257605756</v>
      </c>
    </row>
    <row r="300" spans="2:3" ht="12.75" hidden="1">
      <c r="B300" s="2"/>
      <c r="C300" s="2"/>
    </row>
    <row r="301" ht="12.75" hidden="1"/>
    <row r="302" ht="12.75" hidden="1">
      <c r="A302" s="17" t="s">
        <v>120</v>
      </c>
    </row>
    <row r="303" ht="12.75" hidden="1"/>
    <row r="304" ht="12.75" hidden="1">
      <c r="D304" s="18" t="s">
        <v>7</v>
      </c>
    </row>
    <row r="305" spans="2:4" ht="12.75" hidden="1">
      <c r="B305" s="18" t="s">
        <v>2</v>
      </c>
      <c r="C305" s="1">
        <v>2002</v>
      </c>
      <c r="D305" s="18" t="s">
        <v>9</v>
      </c>
    </row>
    <row r="306" spans="2:8" ht="12.75" hidden="1">
      <c r="B306" s="18" t="s">
        <v>11</v>
      </c>
      <c r="C306" s="18" t="s">
        <v>3</v>
      </c>
      <c r="D306" s="18" t="s">
        <v>11</v>
      </c>
      <c r="F306" s="7" t="s">
        <v>163</v>
      </c>
      <c r="H306" s="5" t="s">
        <v>164</v>
      </c>
    </row>
    <row r="307" spans="1:8" ht="12.75" hidden="1">
      <c r="A307" s="1" t="s">
        <v>12</v>
      </c>
      <c r="B307" s="2">
        <f aca="true" t="shared" si="112" ref="B307:B338">BA194+O25</f>
        <v>0</v>
      </c>
      <c r="C307" s="2">
        <f>(D25*H307)+(BA194*B250)</f>
        <v>0</v>
      </c>
      <c r="D307" s="2">
        <f aca="true" t="shared" si="113" ref="D307:D338">Q25+BA194*C250</f>
        <v>0</v>
      </c>
      <c r="F307" s="32">
        <f>'Simple Analysis'!G190</f>
        <v>1.2528703444413338</v>
      </c>
      <c r="H307" s="31">
        <f>'Simple Analysis'!I190</f>
        <v>1.0790597061994078</v>
      </c>
    </row>
    <row r="308" spans="1:8" ht="12.75" hidden="1">
      <c r="A308" s="1" t="s">
        <v>14</v>
      </c>
      <c r="B308" s="2">
        <f t="shared" si="112"/>
        <v>0</v>
      </c>
      <c r="C308" s="2">
        <f aca="true" t="shared" si="114" ref="C308:C356">(D26*H308)+(BA195*B251)</f>
        <v>0</v>
      </c>
      <c r="D308" s="2">
        <f t="shared" si="113"/>
        <v>0</v>
      </c>
      <c r="F308" s="32">
        <f aca="true" t="shared" si="115" ref="F308:F339">F307</f>
        <v>1.2528703444413338</v>
      </c>
      <c r="H308" s="31">
        <f>'Simple Analysis'!I191</f>
        <v>1.465126010249799</v>
      </c>
    </row>
    <row r="309" spans="1:8" ht="12.75" hidden="1">
      <c r="A309" s="1" t="s">
        <v>16</v>
      </c>
      <c r="B309" s="2">
        <f t="shared" si="112"/>
        <v>0</v>
      </c>
      <c r="C309" s="2">
        <f t="shared" si="114"/>
        <v>0</v>
      </c>
      <c r="D309" s="2">
        <f t="shared" si="113"/>
        <v>0</v>
      </c>
      <c r="F309" s="32">
        <f t="shared" si="115"/>
        <v>1.2528703444413338</v>
      </c>
      <c r="H309" s="31">
        <f>'Simple Analysis'!I192</f>
        <v>0.9738185678070388</v>
      </c>
    </row>
    <row r="310" spans="1:8" ht="12.75" hidden="1">
      <c r="A310" s="1" t="s">
        <v>18</v>
      </c>
      <c r="B310" s="2">
        <f t="shared" si="112"/>
        <v>0</v>
      </c>
      <c r="C310" s="2">
        <f t="shared" si="114"/>
        <v>0</v>
      </c>
      <c r="D310" s="2">
        <f t="shared" si="113"/>
        <v>0</v>
      </c>
      <c r="F310" s="32">
        <f t="shared" si="115"/>
        <v>1.2528703444413338</v>
      </c>
      <c r="H310" s="31">
        <f>'Simple Analysis'!I193</f>
        <v>1.3495313326549103</v>
      </c>
    </row>
    <row r="311" spans="1:8" ht="12.75" hidden="1">
      <c r="A311" s="1" t="s">
        <v>20</v>
      </c>
      <c r="B311" s="2">
        <f t="shared" si="112"/>
        <v>0</v>
      </c>
      <c r="C311" s="2">
        <f t="shared" si="114"/>
        <v>0</v>
      </c>
      <c r="D311" s="2">
        <f t="shared" si="113"/>
        <v>0</v>
      </c>
      <c r="F311" s="32">
        <f t="shared" si="115"/>
        <v>1.2528703444413338</v>
      </c>
      <c r="H311" s="31">
        <f>'Simple Analysis'!I194</f>
        <v>0.9380358063471854</v>
      </c>
    </row>
    <row r="312" spans="1:8" ht="12.75" hidden="1">
      <c r="A312" s="1" t="s">
        <v>22</v>
      </c>
      <c r="B312" s="2">
        <f t="shared" si="112"/>
        <v>0</v>
      </c>
      <c r="C312" s="2">
        <f t="shared" si="114"/>
        <v>0</v>
      </c>
      <c r="D312" s="2">
        <f t="shared" si="113"/>
        <v>0</v>
      </c>
      <c r="F312" s="32">
        <f t="shared" si="115"/>
        <v>1.2528703444413338</v>
      </c>
      <c r="H312" s="31">
        <f>'Simple Analysis'!I195</f>
        <v>1.3524644448061003</v>
      </c>
    </row>
    <row r="313" spans="1:8" ht="12.75" hidden="1">
      <c r="A313" s="1" t="s">
        <v>24</v>
      </c>
      <c r="B313" s="2">
        <f t="shared" si="112"/>
        <v>0</v>
      </c>
      <c r="C313" s="2">
        <f t="shared" si="114"/>
        <v>0</v>
      </c>
      <c r="D313" s="2">
        <f t="shared" si="113"/>
        <v>0</v>
      </c>
      <c r="F313" s="32">
        <f t="shared" si="115"/>
        <v>1.2528703444413338</v>
      </c>
      <c r="H313" s="31">
        <f>'Simple Analysis'!I196</f>
        <v>0.8441418662599209</v>
      </c>
    </row>
    <row r="314" spans="1:8" ht="12.75" hidden="1">
      <c r="A314" s="1" t="s">
        <v>26</v>
      </c>
      <c r="B314" s="2">
        <f t="shared" si="112"/>
        <v>0</v>
      </c>
      <c r="C314" s="2">
        <f t="shared" si="114"/>
        <v>0</v>
      </c>
      <c r="D314" s="2">
        <f t="shared" si="113"/>
        <v>0</v>
      </c>
      <c r="F314" s="32">
        <f t="shared" si="115"/>
        <v>1.2528703444413338</v>
      </c>
      <c r="H314" s="31">
        <f>'Simple Analysis'!I197</f>
        <v>1.0805285619929195</v>
      </c>
    </row>
    <row r="315" spans="1:8" ht="12.75" hidden="1">
      <c r="A315" s="1" t="s">
        <v>28</v>
      </c>
      <c r="B315" s="2">
        <f t="shared" si="112"/>
        <v>0</v>
      </c>
      <c r="C315" s="2">
        <f t="shared" si="114"/>
        <v>0</v>
      </c>
      <c r="D315" s="2">
        <f t="shared" si="113"/>
        <v>0</v>
      </c>
      <c r="F315" s="32">
        <f t="shared" si="115"/>
        <v>1.2528703444413338</v>
      </c>
      <c r="H315" s="31">
        <f>'Simple Analysis'!I198</f>
        <v>0.8652608721333878</v>
      </c>
    </row>
    <row r="316" spans="1:8" ht="12.75" hidden="1">
      <c r="A316" s="1" t="s">
        <v>29</v>
      </c>
      <c r="B316" s="2">
        <f t="shared" si="112"/>
        <v>0</v>
      </c>
      <c r="C316" s="2">
        <f t="shared" si="114"/>
        <v>0</v>
      </c>
      <c r="D316" s="2">
        <f t="shared" si="113"/>
        <v>0</v>
      </c>
      <c r="F316" s="32">
        <f t="shared" si="115"/>
        <v>1.2528703444413338</v>
      </c>
      <c r="H316" s="31">
        <f>'Simple Analysis'!I199</f>
        <v>1.0985050998028778</v>
      </c>
    </row>
    <row r="317" spans="1:8" ht="12.75" hidden="1">
      <c r="A317" s="1" t="s">
        <v>142</v>
      </c>
      <c r="B317" s="2">
        <f t="shared" si="112"/>
        <v>0</v>
      </c>
      <c r="C317" s="2">
        <f t="shared" si="114"/>
        <v>0</v>
      </c>
      <c r="D317" s="2">
        <f t="shared" si="113"/>
        <v>0</v>
      </c>
      <c r="F317" s="32">
        <f t="shared" si="115"/>
        <v>1.2528703444413338</v>
      </c>
      <c r="H317" s="31">
        <f>'Simple Analysis'!I200</f>
        <v>1.2711072806433066</v>
      </c>
    </row>
    <row r="318" spans="1:8" ht="12.75" hidden="1">
      <c r="A318" s="1" t="s">
        <v>33</v>
      </c>
      <c r="B318" s="2">
        <f t="shared" si="112"/>
        <v>0</v>
      </c>
      <c r="C318" s="2">
        <f t="shared" si="114"/>
        <v>0</v>
      </c>
      <c r="D318" s="2">
        <f t="shared" si="113"/>
        <v>0</v>
      </c>
      <c r="F318" s="32">
        <f t="shared" si="115"/>
        <v>1.2528703444413338</v>
      </c>
      <c r="H318" s="31">
        <f>'Simple Analysis'!I201</f>
        <v>1.1915086983193057</v>
      </c>
    </row>
    <row r="319" spans="1:8" ht="12.75" hidden="1">
      <c r="A319" s="1" t="s">
        <v>35</v>
      </c>
      <c r="B319" s="2">
        <f t="shared" si="112"/>
        <v>0</v>
      </c>
      <c r="C319" s="2">
        <f t="shared" si="114"/>
        <v>0</v>
      </c>
      <c r="D319" s="2">
        <f t="shared" si="113"/>
        <v>0</v>
      </c>
      <c r="F319" s="32">
        <f t="shared" si="115"/>
        <v>1.2528703444413338</v>
      </c>
      <c r="H319" s="31">
        <f>'Simple Analysis'!I202</f>
        <v>1.1905211386021521</v>
      </c>
    </row>
    <row r="320" spans="1:8" ht="12.75" hidden="1">
      <c r="A320" s="1" t="s">
        <v>143</v>
      </c>
      <c r="B320" s="2">
        <f t="shared" si="112"/>
        <v>0</v>
      </c>
      <c r="C320" s="2">
        <f t="shared" si="114"/>
        <v>0</v>
      </c>
      <c r="D320" s="2">
        <f t="shared" si="113"/>
        <v>0</v>
      </c>
      <c r="F320" s="32">
        <f t="shared" si="115"/>
        <v>1.2528703444413338</v>
      </c>
      <c r="H320" s="31">
        <f>'Simple Analysis'!I203</f>
        <v>1.1717533101168796</v>
      </c>
    </row>
    <row r="321" spans="1:8" ht="12.75" hidden="1">
      <c r="A321" s="1" t="s">
        <v>144</v>
      </c>
      <c r="B321" s="2">
        <f t="shared" si="112"/>
        <v>0</v>
      </c>
      <c r="C321" s="2">
        <f t="shared" si="114"/>
        <v>0</v>
      </c>
      <c r="D321" s="2">
        <f t="shared" si="113"/>
        <v>0</v>
      </c>
      <c r="F321" s="32">
        <f t="shared" si="115"/>
        <v>1.2528703444413338</v>
      </c>
      <c r="H321" s="31">
        <f>'Simple Analysis'!I204</f>
        <v>0.968619815357165</v>
      </c>
    </row>
    <row r="322" spans="1:8" ht="12.75" hidden="1">
      <c r="A322" s="1" t="s">
        <v>41</v>
      </c>
      <c r="B322" s="2">
        <f t="shared" si="112"/>
        <v>0</v>
      </c>
      <c r="C322" s="2">
        <f t="shared" si="114"/>
        <v>0</v>
      </c>
      <c r="D322" s="2">
        <f t="shared" si="113"/>
        <v>0</v>
      </c>
      <c r="F322" s="32">
        <f t="shared" si="115"/>
        <v>1.2528703444413338</v>
      </c>
      <c r="H322" s="31">
        <f>'Simple Analysis'!I205</f>
        <v>1.237334238082647</v>
      </c>
    </row>
    <row r="323" spans="1:8" ht="12.75" hidden="1">
      <c r="A323" s="1" t="s">
        <v>43</v>
      </c>
      <c r="B323" s="2">
        <f t="shared" si="112"/>
        <v>0</v>
      </c>
      <c r="C323" s="2">
        <f t="shared" si="114"/>
        <v>0</v>
      </c>
      <c r="D323" s="2">
        <f t="shared" si="113"/>
        <v>0</v>
      </c>
      <c r="F323" s="32">
        <f t="shared" si="115"/>
        <v>1.2528703444413338</v>
      </c>
      <c r="H323" s="31">
        <f>'Simple Analysis'!I206</f>
        <v>1.037049214560704</v>
      </c>
    </row>
    <row r="324" spans="1:8" ht="12.75" hidden="1">
      <c r="A324" s="1" t="s">
        <v>145</v>
      </c>
      <c r="B324" s="2">
        <f t="shared" si="112"/>
        <v>0</v>
      </c>
      <c r="C324" s="2">
        <f t="shared" si="114"/>
        <v>0</v>
      </c>
      <c r="D324" s="2">
        <f t="shared" si="113"/>
        <v>0</v>
      </c>
      <c r="F324" s="32">
        <f t="shared" si="115"/>
        <v>1.2528703444413338</v>
      </c>
      <c r="H324" s="31">
        <f>'Simple Analysis'!I207</f>
        <v>1.323050850119535</v>
      </c>
    </row>
    <row r="325" spans="1:8" ht="12.75" hidden="1">
      <c r="A325" s="1" t="s">
        <v>146</v>
      </c>
      <c r="B325" s="2">
        <f t="shared" si="112"/>
        <v>0</v>
      </c>
      <c r="C325" s="2">
        <f t="shared" si="114"/>
        <v>0</v>
      </c>
      <c r="D325" s="2">
        <f t="shared" si="113"/>
        <v>0</v>
      </c>
      <c r="F325" s="32">
        <f t="shared" si="115"/>
        <v>1.2528703444413338</v>
      </c>
      <c r="H325" s="31">
        <f>'Simple Analysis'!I208</f>
        <v>1.0812404186095805</v>
      </c>
    </row>
    <row r="326" spans="1:8" ht="12.75" hidden="1">
      <c r="A326" s="1" t="s">
        <v>49</v>
      </c>
      <c r="B326" s="2">
        <f t="shared" si="112"/>
        <v>0</v>
      </c>
      <c r="C326" s="2">
        <f t="shared" si="114"/>
        <v>0</v>
      </c>
      <c r="D326" s="2">
        <f t="shared" si="113"/>
        <v>0</v>
      </c>
      <c r="F326" s="32">
        <f t="shared" si="115"/>
        <v>1.2528703444413338</v>
      </c>
      <c r="H326" s="31">
        <f>'Simple Analysis'!I209</f>
        <v>1.291746793475701</v>
      </c>
    </row>
    <row r="327" spans="1:8" ht="12.75" hidden="1">
      <c r="A327" s="1" t="s">
        <v>147</v>
      </c>
      <c r="B327" s="2">
        <f t="shared" si="112"/>
        <v>0</v>
      </c>
      <c r="C327" s="2">
        <f t="shared" si="114"/>
        <v>0</v>
      </c>
      <c r="D327" s="2">
        <f t="shared" si="113"/>
        <v>0</v>
      </c>
      <c r="F327" s="32">
        <f t="shared" si="115"/>
        <v>1.2528703444413338</v>
      </c>
      <c r="H327" s="31">
        <f>'Simple Analysis'!I210</f>
        <v>2.202486526968055</v>
      </c>
    </row>
    <row r="328" spans="1:8" ht="12.75" hidden="1">
      <c r="A328" s="1" t="s">
        <v>148</v>
      </c>
      <c r="B328" s="2">
        <f t="shared" si="112"/>
        <v>0</v>
      </c>
      <c r="C328" s="2">
        <f t="shared" si="114"/>
        <v>0</v>
      </c>
      <c r="D328" s="2">
        <f t="shared" si="113"/>
        <v>0</v>
      </c>
      <c r="F328" s="32">
        <f t="shared" si="115"/>
        <v>1.2528703444413338</v>
      </c>
      <c r="H328" s="31">
        <f>'Simple Analysis'!I211</f>
        <v>1.2308672386757828</v>
      </c>
    </row>
    <row r="329" spans="1:8" ht="12.75" hidden="1">
      <c r="A329" s="1" t="s">
        <v>149</v>
      </c>
      <c r="B329" s="2">
        <f t="shared" si="112"/>
        <v>0</v>
      </c>
      <c r="C329" s="2">
        <f t="shared" si="114"/>
        <v>0</v>
      </c>
      <c r="D329" s="2">
        <f t="shared" si="113"/>
        <v>0</v>
      </c>
      <c r="F329" s="32">
        <f t="shared" si="115"/>
        <v>1.2528703444413338</v>
      </c>
      <c r="H329" s="31">
        <f>'Simple Analysis'!I212</f>
        <v>0.9084891328345147</v>
      </c>
    </row>
    <row r="330" spans="1:8" ht="12.75" hidden="1">
      <c r="A330" s="1" t="s">
        <v>57</v>
      </c>
      <c r="B330" s="2">
        <f t="shared" si="112"/>
        <v>0</v>
      </c>
      <c r="C330" s="2">
        <f t="shared" si="114"/>
        <v>0</v>
      </c>
      <c r="D330" s="2">
        <f t="shared" si="113"/>
        <v>0</v>
      </c>
      <c r="F330" s="32">
        <f t="shared" si="115"/>
        <v>1.2528703444413338</v>
      </c>
      <c r="H330" s="31">
        <f>'Simple Analysis'!I213</f>
        <v>0.7232337457851095</v>
      </c>
    </row>
    <row r="331" spans="1:8" ht="12.75" hidden="1">
      <c r="A331" s="1" t="s">
        <v>150</v>
      </c>
      <c r="B331" s="2">
        <f t="shared" si="112"/>
        <v>0</v>
      </c>
      <c r="C331" s="2">
        <f t="shared" si="114"/>
        <v>0</v>
      </c>
      <c r="D331" s="2">
        <f t="shared" si="113"/>
        <v>0</v>
      </c>
      <c r="F331" s="32">
        <f t="shared" si="115"/>
        <v>1.2528703444413338</v>
      </c>
      <c r="H331" s="31">
        <f>'Simple Analysis'!I214</f>
        <v>1.2185501152240759</v>
      </c>
    </row>
    <row r="332" spans="1:8" ht="12.75" hidden="1">
      <c r="A332" s="1" t="s">
        <v>151</v>
      </c>
      <c r="B332" s="2">
        <f t="shared" si="112"/>
        <v>0</v>
      </c>
      <c r="C332" s="2">
        <f t="shared" si="114"/>
        <v>0</v>
      </c>
      <c r="D332" s="2">
        <f t="shared" si="113"/>
        <v>0</v>
      </c>
      <c r="F332" s="32">
        <f t="shared" si="115"/>
        <v>1.2528703444413338</v>
      </c>
      <c r="H332" s="31">
        <f>'Simple Analysis'!I215</f>
        <v>1.1036612103534504</v>
      </c>
    </row>
    <row r="333" spans="1:8" ht="12.75" hidden="1">
      <c r="A333" s="1" t="s">
        <v>63</v>
      </c>
      <c r="B333" s="2">
        <f t="shared" si="112"/>
        <v>0</v>
      </c>
      <c r="C333" s="2">
        <f t="shared" si="114"/>
        <v>0</v>
      </c>
      <c r="D333" s="2">
        <f t="shared" si="113"/>
        <v>0</v>
      </c>
      <c r="F333" s="32">
        <f t="shared" si="115"/>
        <v>1.2528703444413338</v>
      </c>
      <c r="H333" s="31">
        <f>'Simple Analysis'!I216</f>
        <v>1.1868698076099577</v>
      </c>
    </row>
    <row r="334" spans="1:8" ht="12.75" hidden="1">
      <c r="A334" s="1" t="s">
        <v>65</v>
      </c>
      <c r="B334" s="2">
        <f t="shared" si="112"/>
        <v>0</v>
      </c>
      <c r="C334" s="2">
        <f t="shared" si="114"/>
        <v>0</v>
      </c>
      <c r="D334" s="2">
        <f t="shared" si="113"/>
        <v>0</v>
      </c>
      <c r="F334" s="32">
        <f t="shared" si="115"/>
        <v>1.2528703444413338</v>
      </c>
      <c r="H334" s="31">
        <f>'Simple Analysis'!I217</f>
        <v>1.2322360561059562</v>
      </c>
    </row>
    <row r="335" spans="1:8" ht="12.75" hidden="1">
      <c r="A335" s="1" t="s">
        <v>67</v>
      </c>
      <c r="B335" s="2">
        <f t="shared" si="112"/>
        <v>0</v>
      </c>
      <c r="C335" s="2">
        <f t="shared" si="114"/>
        <v>0</v>
      </c>
      <c r="D335" s="2">
        <f t="shared" si="113"/>
        <v>0</v>
      </c>
      <c r="F335" s="32">
        <f t="shared" si="115"/>
        <v>1.2528703444413338</v>
      </c>
      <c r="H335" s="31">
        <f>'Simple Analysis'!I218</f>
        <v>1.3684499783018262</v>
      </c>
    </row>
    <row r="336" spans="1:8" ht="12.75" hidden="1">
      <c r="A336" s="1" t="s">
        <v>69</v>
      </c>
      <c r="B336" s="2">
        <f t="shared" si="112"/>
        <v>0</v>
      </c>
      <c r="C336" s="2">
        <f t="shared" si="114"/>
        <v>0</v>
      </c>
      <c r="D336" s="2">
        <f t="shared" si="113"/>
        <v>0</v>
      </c>
      <c r="F336" s="32">
        <f t="shared" si="115"/>
        <v>1.2528703444413338</v>
      </c>
      <c r="H336" s="31">
        <f>'Simple Analysis'!I219</f>
        <v>1.4610944335210045</v>
      </c>
    </row>
    <row r="337" spans="1:8" ht="12.75" hidden="1">
      <c r="A337" s="1" t="s">
        <v>71</v>
      </c>
      <c r="B337" s="2">
        <f t="shared" si="112"/>
        <v>0</v>
      </c>
      <c r="C337" s="2">
        <f t="shared" si="114"/>
        <v>0</v>
      </c>
      <c r="D337" s="2">
        <f t="shared" si="113"/>
        <v>0</v>
      </c>
      <c r="F337" s="32">
        <f t="shared" si="115"/>
        <v>1.2528703444413338</v>
      </c>
      <c r="H337" s="31">
        <f>'Simple Analysis'!I220</f>
        <v>0.629889249923198</v>
      </c>
    </row>
    <row r="338" spans="1:8" ht="12.75" hidden="1">
      <c r="A338" s="1" t="s">
        <v>73</v>
      </c>
      <c r="B338" s="2">
        <f t="shared" si="112"/>
        <v>0</v>
      </c>
      <c r="C338" s="2">
        <f t="shared" si="114"/>
        <v>0</v>
      </c>
      <c r="D338" s="2">
        <f t="shared" si="113"/>
        <v>0</v>
      </c>
      <c r="F338" s="32">
        <f t="shared" si="115"/>
        <v>1.2528703444413338</v>
      </c>
      <c r="H338" s="31">
        <f>'Simple Analysis'!I221</f>
        <v>1.1586804699078594</v>
      </c>
    </row>
    <row r="339" spans="1:8" ht="12.75" hidden="1">
      <c r="A339" s="1" t="s">
        <v>75</v>
      </c>
      <c r="B339" s="2">
        <f aca="true" t="shared" si="116" ref="B339:B356">BA226+O57</f>
        <v>0</v>
      </c>
      <c r="C339" s="2">
        <f t="shared" si="114"/>
        <v>0</v>
      </c>
      <c r="D339" s="2">
        <f aca="true" t="shared" si="117" ref="D339:D356">Q57+BA226*C282</f>
        <v>0</v>
      </c>
      <c r="F339" s="32">
        <f t="shared" si="115"/>
        <v>1.2528703444413338</v>
      </c>
      <c r="H339" s="31">
        <f>'Simple Analysis'!I222</f>
        <v>1.0625338391235277</v>
      </c>
    </row>
    <row r="340" spans="1:8" ht="12.75" hidden="1">
      <c r="A340" s="1" t="s">
        <v>152</v>
      </c>
      <c r="B340" s="2">
        <f t="shared" si="116"/>
        <v>0</v>
      </c>
      <c r="C340" s="2">
        <f t="shared" si="114"/>
        <v>0</v>
      </c>
      <c r="D340" s="2">
        <f t="shared" si="117"/>
        <v>0</v>
      </c>
      <c r="F340" s="32">
        <f aca="true" t="shared" si="118" ref="F340:F356">F339</f>
        <v>1.2528703444413338</v>
      </c>
      <c r="H340" s="31">
        <f>'Simple Analysis'!I223</f>
        <v>0.9084020735026539</v>
      </c>
    </row>
    <row r="341" spans="1:8" ht="12.75" hidden="1">
      <c r="A341" s="1" t="s">
        <v>79</v>
      </c>
      <c r="B341" s="2">
        <f t="shared" si="116"/>
        <v>0</v>
      </c>
      <c r="C341" s="2">
        <f t="shared" si="114"/>
        <v>0</v>
      </c>
      <c r="D341" s="2">
        <f t="shared" si="117"/>
        <v>0</v>
      </c>
      <c r="F341" s="32">
        <f t="shared" si="118"/>
        <v>1.2528703444413338</v>
      </c>
      <c r="H341" s="31">
        <f>'Simple Analysis'!I224</f>
        <v>1.9586207554753132</v>
      </c>
    </row>
    <row r="342" spans="1:8" ht="12.75" hidden="1">
      <c r="A342" s="1" t="s">
        <v>81</v>
      </c>
      <c r="B342" s="2">
        <f t="shared" si="116"/>
        <v>0</v>
      </c>
      <c r="C342" s="2">
        <f t="shared" si="114"/>
        <v>0</v>
      </c>
      <c r="D342" s="2">
        <f t="shared" si="117"/>
        <v>0</v>
      </c>
      <c r="F342" s="32">
        <f t="shared" si="118"/>
        <v>1.2528703444413338</v>
      </c>
      <c r="H342" s="31">
        <f>'Simple Analysis'!I225</f>
        <v>1.6777705356807222</v>
      </c>
    </row>
    <row r="343" spans="1:8" ht="12.75" hidden="1">
      <c r="A343" s="1" t="s">
        <v>83</v>
      </c>
      <c r="B343" s="2">
        <f t="shared" si="116"/>
        <v>0</v>
      </c>
      <c r="C343" s="2">
        <f t="shared" si="114"/>
        <v>0</v>
      </c>
      <c r="D343" s="2">
        <f t="shared" si="117"/>
        <v>0</v>
      </c>
      <c r="F343" s="32">
        <f t="shared" si="118"/>
        <v>1.2528703444413338</v>
      </c>
      <c r="H343" s="31">
        <f>'Simple Analysis'!I226</f>
        <v>1.4146419771785321</v>
      </c>
    </row>
    <row r="344" spans="1:8" ht="12.75" hidden="1">
      <c r="A344" s="1" t="s">
        <v>85</v>
      </c>
      <c r="B344" s="2">
        <f t="shared" si="116"/>
        <v>0</v>
      </c>
      <c r="C344" s="2">
        <f t="shared" si="114"/>
        <v>0</v>
      </c>
      <c r="D344" s="2">
        <f t="shared" si="117"/>
        <v>0</v>
      </c>
      <c r="F344" s="32">
        <f t="shared" si="118"/>
        <v>1.2528703444413338</v>
      </c>
      <c r="H344" s="31">
        <f>'Simple Analysis'!I227</f>
        <v>1.420476948725307</v>
      </c>
    </row>
    <row r="345" spans="1:8" ht="12.75" hidden="1">
      <c r="A345" s="1" t="s">
        <v>87</v>
      </c>
      <c r="B345" s="2">
        <f t="shared" si="116"/>
        <v>0</v>
      </c>
      <c r="C345" s="2">
        <f t="shared" si="114"/>
        <v>0</v>
      </c>
      <c r="D345" s="2">
        <f t="shared" si="117"/>
        <v>0</v>
      </c>
      <c r="F345" s="32">
        <f t="shared" si="118"/>
        <v>1.2528703444413338</v>
      </c>
      <c r="H345" s="31">
        <f>'Simple Analysis'!I228</f>
        <v>1.2223376607716294</v>
      </c>
    </row>
    <row r="346" spans="1:8" ht="12.75" hidden="1">
      <c r="A346" s="1" t="s">
        <v>89</v>
      </c>
      <c r="B346" s="2">
        <f t="shared" si="116"/>
        <v>0</v>
      </c>
      <c r="C346" s="2">
        <f t="shared" si="114"/>
        <v>0</v>
      </c>
      <c r="D346" s="2">
        <f t="shared" si="117"/>
        <v>0</v>
      </c>
      <c r="F346" s="32">
        <f t="shared" si="118"/>
        <v>1.2528703444413338</v>
      </c>
      <c r="H346" s="31">
        <f>'Simple Analysis'!I229</f>
        <v>1.1319452114243937</v>
      </c>
    </row>
    <row r="347" spans="1:8" ht="12.75" hidden="1">
      <c r="A347" s="1" t="s">
        <v>91</v>
      </c>
      <c r="B347" s="2">
        <f t="shared" si="116"/>
        <v>0</v>
      </c>
      <c r="C347" s="2">
        <f t="shared" si="114"/>
        <v>0</v>
      </c>
      <c r="D347" s="2">
        <f t="shared" si="117"/>
        <v>0</v>
      </c>
      <c r="F347" s="32">
        <f t="shared" si="118"/>
        <v>1.2528703444413338</v>
      </c>
      <c r="H347" s="31">
        <f>'Simple Analysis'!I230</f>
        <v>1.264778057649418</v>
      </c>
    </row>
    <row r="348" spans="1:8" ht="12.75" hidden="1">
      <c r="A348" s="1" t="s">
        <v>156</v>
      </c>
      <c r="B348" s="2">
        <f t="shared" si="116"/>
        <v>0</v>
      </c>
      <c r="C348" s="2">
        <f t="shared" si="114"/>
        <v>0</v>
      </c>
      <c r="D348" s="2">
        <f t="shared" si="117"/>
        <v>0</v>
      </c>
      <c r="F348" s="32">
        <f t="shared" si="118"/>
        <v>1.2528703444413338</v>
      </c>
      <c r="H348" s="31">
        <f>'Simple Analysis'!I231</f>
        <v>1.2041410924595533</v>
      </c>
    </row>
    <row r="349" spans="1:8" ht="12.75" hidden="1">
      <c r="A349" s="1" t="s">
        <v>95</v>
      </c>
      <c r="B349" s="2">
        <f t="shared" si="116"/>
        <v>0</v>
      </c>
      <c r="C349" s="2">
        <f t="shared" si="114"/>
        <v>0</v>
      </c>
      <c r="D349" s="2">
        <f t="shared" si="117"/>
        <v>0</v>
      </c>
      <c r="F349" s="32">
        <f t="shared" si="118"/>
        <v>1.2528703444413338</v>
      </c>
      <c r="H349" s="31">
        <f>'Simple Analysis'!I232</f>
        <v>0.9925394170094005</v>
      </c>
    </row>
    <row r="350" spans="1:8" ht="12.75" hidden="1">
      <c r="A350" s="1" t="s">
        <v>97</v>
      </c>
      <c r="B350" s="2">
        <f t="shared" si="116"/>
        <v>0</v>
      </c>
      <c r="C350" s="2">
        <f t="shared" si="114"/>
        <v>0</v>
      </c>
      <c r="D350" s="2">
        <f t="shared" si="117"/>
        <v>0</v>
      </c>
      <c r="F350" s="32">
        <f t="shared" si="118"/>
        <v>1.2528703444413338</v>
      </c>
      <c r="H350" s="31">
        <f>'Simple Analysis'!I233</f>
        <v>1.095745444672744</v>
      </c>
    </row>
    <row r="351" spans="1:8" ht="12.75" hidden="1">
      <c r="A351" s="1" t="s">
        <v>99</v>
      </c>
      <c r="B351" s="2">
        <f t="shared" si="116"/>
        <v>0</v>
      </c>
      <c r="C351" s="2">
        <f t="shared" si="114"/>
        <v>0</v>
      </c>
      <c r="D351" s="2">
        <f t="shared" si="117"/>
        <v>0</v>
      </c>
      <c r="F351" s="32">
        <f t="shared" si="118"/>
        <v>1.2528703444413338</v>
      </c>
      <c r="H351" s="31">
        <f>'Simple Analysis'!I234</f>
        <v>1.109743593523948</v>
      </c>
    </row>
    <row r="352" spans="1:8" ht="12.75" hidden="1">
      <c r="A352" s="1" t="s">
        <v>101</v>
      </c>
      <c r="B352" s="2">
        <f t="shared" si="116"/>
        <v>0</v>
      </c>
      <c r="C352" s="2">
        <f t="shared" si="114"/>
        <v>0</v>
      </c>
      <c r="D352" s="2">
        <f t="shared" si="117"/>
        <v>0</v>
      </c>
      <c r="F352" s="32">
        <f t="shared" si="118"/>
        <v>1.2528703444413338</v>
      </c>
      <c r="H352" s="31">
        <f>'Simple Analysis'!I235</f>
        <v>0.981263333392091</v>
      </c>
    </row>
    <row r="353" spans="1:8" ht="12.75" hidden="1">
      <c r="A353" s="1" t="s">
        <v>103</v>
      </c>
      <c r="B353" s="2">
        <f t="shared" si="116"/>
        <v>0</v>
      </c>
      <c r="C353" s="2">
        <f t="shared" si="114"/>
        <v>0</v>
      </c>
      <c r="D353" s="2">
        <f t="shared" si="117"/>
        <v>0</v>
      </c>
      <c r="F353" s="32">
        <f t="shared" si="118"/>
        <v>1.2528703444413338</v>
      </c>
      <c r="H353" s="31">
        <f>'Simple Analysis'!I236</f>
        <v>1.059815986318907</v>
      </c>
    </row>
    <row r="354" spans="1:8" ht="12.75" hidden="1">
      <c r="A354" s="1" t="s">
        <v>105</v>
      </c>
      <c r="B354" s="2">
        <f t="shared" si="116"/>
        <v>0</v>
      </c>
      <c r="C354" s="2">
        <f t="shared" si="114"/>
        <v>0</v>
      </c>
      <c r="D354" s="2">
        <f t="shared" si="117"/>
        <v>0</v>
      </c>
      <c r="F354" s="32">
        <f t="shared" si="118"/>
        <v>1.2528703444413338</v>
      </c>
      <c r="H354" s="31">
        <f>'Simple Analysis'!I237</f>
        <v>1.0202669705103116</v>
      </c>
    </row>
    <row r="355" spans="1:8" ht="12.75" hidden="1">
      <c r="A355" s="1" t="s">
        <v>107</v>
      </c>
      <c r="B355" s="2">
        <f t="shared" si="116"/>
        <v>0</v>
      </c>
      <c r="C355" s="2">
        <f t="shared" si="114"/>
        <v>0</v>
      </c>
      <c r="D355" s="2">
        <f t="shared" si="117"/>
        <v>0</v>
      </c>
      <c r="F355" s="32">
        <f t="shared" si="118"/>
        <v>1.2528703444413338</v>
      </c>
      <c r="H355" s="31">
        <f>'Simple Analysis'!I238</f>
        <v>1.2471285807635528</v>
      </c>
    </row>
    <row r="356" spans="1:8" ht="12.75" hidden="1">
      <c r="A356" s="1" t="s">
        <v>109</v>
      </c>
      <c r="B356" s="2">
        <f t="shared" si="116"/>
        <v>0</v>
      </c>
      <c r="C356" s="2">
        <f t="shared" si="114"/>
        <v>0</v>
      </c>
      <c r="D356" s="2">
        <f t="shared" si="117"/>
        <v>0</v>
      </c>
      <c r="F356" s="32">
        <f t="shared" si="118"/>
        <v>1.2528703444413338</v>
      </c>
      <c r="H356" s="31">
        <f>'Simple Analysis'!I239</f>
        <v>1.1431118282943435</v>
      </c>
    </row>
    <row r="357" spans="1:4" ht="12.75" hidden="1">
      <c r="A357" s="1" t="s">
        <v>121</v>
      </c>
      <c r="B357" s="2">
        <f>SUM(B307:B356)</f>
        <v>0</v>
      </c>
      <c r="C357" s="2">
        <f>SUM(C307:C356)</f>
        <v>0</v>
      </c>
      <c r="D357" s="2">
        <f>SUM(D307:D356)</f>
        <v>0</v>
      </c>
    </row>
    <row r="360" ht="12.75">
      <c r="A360" s="17" t="s">
        <v>166</v>
      </c>
    </row>
    <row r="361" ht="12.75">
      <c r="A361" s="17"/>
    </row>
    <row r="362" ht="12.75">
      <c r="D362" s="11" t="s">
        <v>7</v>
      </c>
    </row>
    <row r="363" spans="2:4" ht="12.75">
      <c r="B363" s="11" t="s">
        <v>2</v>
      </c>
      <c r="D363" s="11" t="s">
        <v>9</v>
      </c>
    </row>
    <row r="364" spans="1:4" ht="12.75">
      <c r="A364" s="15"/>
      <c r="B364" s="33" t="s">
        <v>165</v>
      </c>
      <c r="C364" s="33" t="s">
        <v>3</v>
      </c>
      <c r="D364" s="33" t="s">
        <v>165</v>
      </c>
    </row>
    <row r="365" spans="1:4" ht="12.75">
      <c r="A365" s="1" t="s">
        <v>12</v>
      </c>
      <c r="B365" s="37">
        <f aca="true" t="shared" si="119" ref="B365:B396">B307*N25</f>
        <v>0</v>
      </c>
      <c r="C365" s="37">
        <f>C307/H307</f>
        <v>0</v>
      </c>
      <c r="D365" s="37">
        <f>D307*F307</f>
        <v>0</v>
      </c>
    </row>
    <row r="366" spans="1:4" ht="12.75">
      <c r="A366" s="1" t="s">
        <v>14</v>
      </c>
      <c r="B366" s="37">
        <f t="shared" si="119"/>
        <v>0</v>
      </c>
      <c r="C366" s="37">
        <f aca="true" t="shared" si="120" ref="C366:C414">C308/H308</f>
        <v>0</v>
      </c>
      <c r="D366" s="37">
        <f aca="true" t="shared" si="121" ref="D366:D414">D308*F308</f>
        <v>0</v>
      </c>
    </row>
    <row r="367" spans="1:4" ht="12.75">
      <c r="A367" s="1" t="s">
        <v>16</v>
      </c>
      <c r="B367" s="37">
        <f t="shared" si="119"/>
        <v>0</v>
      </c>
      <c r="C367" s="37">
        <f t="shared" si="120"/>
        <v>0</v>
      </c>
      <c r="D367" s="37">
        <f t="shared" si="121"/>
        <v>0</v>
      </c>
    </row>
    <row r="368" spans="1:4" ht="12.75">
      <c r="A368" s="1" t="s">
        <v>18</v>
      </c>
      <c r="B368" s="37">
        <f t="shared" si="119"/>
        <v>0</v>
      </c>
      <c r="C368" s="37">
        <f t="shared" si="120"/>
        <v>0</v>
      </c>
      <c r="D368" s="37">
        <f t="shared" si="121"/>
        <v>0</v>
      </c>
    </row>
    <row r="369" spans="1:4" ht="12.75">
      <c r="A369" s="1" t="s">
        <v>20</v>
      </c>
      <c r="B369" s="37">
        <f t="shared" si="119"/>
        <v>0</v>
      </c>
      <c r="C369" s="37">
        <f t="shared" si="120"/>
        <v>0</v>
      </c>
      <c r="D369" s="37">
        <f t="shared" si="121"/>
        <v>0</v>
      </c>
    </row>
    <row r="370" spans="1:4" ht="12.75">
      <c r="A370" s="1" t="s">
        <v>22</v>
      </c>
      <c r="B370" s="37">
        <f t="shared" si="119"/>
        <v>0</v>
      </c>
      <c r="C370" s="37">
        <f t="shared" si="120"/>
        <v>0</v>
      </c>
      <c r="D370" s="37">
        <f t="shared" si="121"/>
        <v>0</v>
      </c>
    </row>
    <row r="371" spans="1:4" ht="12.75">
      <c r="A371" s="1" t="s">
        <v>24</v>
      </c>
      <c r="B371" s="37">
        <f t="shared" si="119"/>
        <v>0</v>
      </c>
      <c r="C371" s="37">
        <f t="shared" si="120"/>
        <v>0</v>
      </c>
      <c r="D371" s="37">
        <f t="shared" si="121"/>
        <v>0</v>
      </c>
    </row>
    <row r="372" spans="1:4" ht="12.75">
      <c r="A372" s="1" t="s">
        <v>26</v>
      </c>
      <c r="B372" s="37">
        <f t="shared" si="119"/>
        <v>0</v>
      </c>
      <c r="C372" s="37">
        <f t="shared" si="120"/>
        <v>0</v>
      </c>
      <c r="D372" s="37">
        <f t="shared" si="121"/>
        <v>0</v>
      </c>
    </row>
    <row r="373" spans="1:4" ht="12.75">
      <c r="A373" s="1" t="s">
        <v>28</v>
      </c>
      <c r="B373" s="37">
        <f t="shared" si="119"/>
        <v>0</v>
      </c>
      <c r="C373" s="37">
        <f t="shared" si="120"/>
        <v>0</v>
      </c>
      <c r="D373" s="37">
        <f t="shared" si="121"/>
        <v>0</v>
      </c>
    </row>
    <row r="374" spans="1:4" ht="12.75">
      <c r="A374" s="1" t="s">
        <v>29</v>
      </c>
      <c r="B374" s="37">
        <f t="shared" si="119"/>
        <v>0</v>
      </c>
      <c r="C374" s="37">
        <f t="shared" si="120"/>
        <v>0</v>
      </c>
      <c r="D374" s="37">
        <f t="shared" si="121"/>
        <v>0</v>
      </c>
    </row>
    <row r="375" spans="1:4" ht="12.75">
      <c r="A375" s="1" t="s">
        <v>142</v>
      </c>
      <c r="B375" s="37">
        <f t="shared" si="119"/>
        <v>0</v>
      </c>
      <c r="C375" s="37">
        <f t="shared" si="120"/>
        <v>0</v>
      </c>
      <c r="D375" s="37">
        <f t="shared" si="121"/>
        <v>0</v>
      </c>
    </row>
    <row r="376" spans="1:4" ht="12.75">
      <c r="A376" s="1" t="s">
        <v>33</v>
      </c>
      <c r="B376" s="37">
        <f t="shared" si="119"/>
        <v>0</v>
      </c>
      <c r="C376" s="37">
        <f t="shared" si="120"/>
        <v>0</v>
      </c>
      <c r="D376" s="37">
        <f t="shared" si="121"/>
        <v>0</v>
      </c>
    </row>
    <row r="377" spans="1:4" ht="12.75">
      <c r="A377" s="1" t="s">
        <v>35</v>
      </c>
      <c r="B377" s="37">
        <f t="shared" si="119"/>
        <v>0</v>
      </c>
      <c r="C377" s="37">
        <f t="shared" si="120"/>
        <v>0</v>
      </c>
      <c r="D377" s="37">
        <f t="shared" si="121"/>
        <v>0</v>
      </c>
    </row>
    <row r="378" spans="1:4" ht="12.75">
      <c r="A378" s="1" t="s">
        <v>143</v>
      </c>
      <c r="B378" s="37">
        <f t="shared" si="119"/>
        <v>0</v>
      </c>
      <c r="C378" s="37">
        <f t="shared" si="120"/>
        <v>0</v>
      </c>
      <c r="D378" s="37">
        <f t="shared" si="121"/>
        <v>0</v>
      </c>
    </row>
    <row r="379" spans="1:4" ht="12.75">
      <c r="A379" s="1" t="s">
        <v>144</v>
      </c>
      <c r="B379" s="37">
        <f t="shared" si="119"/>
        <v>0</v>
      </c>
      <c r="C379" s="37">
        <f t="shared" si="120"/>
        <v>0</v>
      </c>
      <c r="D379" s="37">
        <f t="shared" si="121"/>
        <v>0</v>
      </c>
    </row>
    <row r="380" spans="1:4" ht="12.75">
      <c r="A380" s="1" t="s">
        <v>41</v>
      </c>
      <c r="B380" s="37">
        <f t="shared" si="119"/>
        <v>0</v>
      </c>
      <c r="C380" s="37">
        <f t="shared" si="120"/>
        <v>0</v>
      </c>
      <c r="D380" s="37">
        <f t="shared" si="121"/>
        <v>0</v>
      </c>
    </row>
    <row r="381" spans="1:4" ht="12.75">
      <c r="A381" s="1" t="s">
        <v>43</v>
      </c>
      <c r="B381" s="37">
        <f t="shared" si="119"/>
        <v>0</v>
      </c>
      <c r="C381" s="37">
        <f t="shared" si="120"/>
        <v>0</v>
      </c>
      <c r="D381" s="37">
        <f t="shared" si="121"/>
        <v>0</v>
      </c>
    </row>
    <row r="382" spans="1:4" ht="12.75">
      <c r="A382" s="1" t="s">
        <v>145</v>
      </c>
      <c r="B382" s="37">
        <f t="shared" si="119"/>
        <v>0</v>
      </c>
      <c r="C382" s="37">
        <f t="shared" si="120"/>
        <v>0</v>
      </c>
      <c r="D382" s="37">
        <f t="shared" si="121"/>
        <v>0</v>
      </c>
    </row>
    <row r="383" spans="1:4" ht="12.75">
      <c r="A383" s="1" t="s">
        <v>146</v>
      </c>
      <c r="B383" s="37">
        <f t="shared" si="119"/>
        <v>0</v>
      </c>
      <c r="C383" s="37">
        <f t="shared" si="120"/>
        <v>0</v>
      </c>
      <c r="D383" s="37">
        <f t="shared" si="121"/>
        <v>0</v>
      </c>
    </row>
    <row r="384" spans="1:4" ht="12.75">
      <c r="A384" s="1" t="s">
        <v>49</v>
      </c>
      <c r="B384" s="37">
        <f t="shared" si="119"/>
        <v>0</v>
      </c>
      <c r="C384" s="37">
        <f t="shared" si="120"/>
        <v>0</v>
      </c>
      <c r="D384" s="37">
        <f t="shared" si="121"/>
        <v>0</v>
      </c>
    </row>
    <row r="385" spans="1:4" ht="12.75">
      <c r="A385" s="1" t="s">
        <v>147</v>
      </c>
      <c r="B385" s="37">
        <f t="shared" si="119"/>
        <v>0</v>
      </c>
      <c r="C385" s="37">
        <f t="shared" si="120"/>
        <v>0</v>
      </c>
      <c r="D385" s="37">
        <f t="shared" si="121"/>
        <v>0</v>
      </c>
    </row>
    <row r="386" spans="1:4" ht="12.75">
      <c r="A386" s="1" t="s">
        <v>148</v>
      </c>
      <c r="B386" s="37">
        <f t="shared" si="119"/>
        <v>0</v>
      </c>
      <c r="C386" s="37">
        <f t="shared" si="120"/>
        <v>0</v>
      </c>
      <c r="D386" s="37">
        <f t="shared" si="121"/>
        <v>0</v>
      </c>
    </row>
    <row r="387" spans="1:4" ht="12.75">
      <c r="A387" s="1" t="s">
        <v>149</v>
      </c>
      <c r="B387" s="37">
        <f t="shared" si="119"/>
        <v>0</v>
      </c>
      <c r="C387" s="37">
        <f t="shared" si="120"/>
        <v>0</v>
      </c>
      <c r="D387" s="37">
        <f t="shared" si="121"/>
        <v>0</v>
      </c>
    </row>
    <row r="388" spans="1:4" ht="12.75">
      <c r="A388" s="1" t="s">
        <v>57</v>
      </c>
      <c r="B388" s="37">
        <f t="shared" si="119"/>
        <v>0</v>
      </c>
      <c r="C388" s="37">
        <f t="shared" si="120"/>
        <v>0</v>
      </c>
      <c r="D388" s="37">
        <f t="shared" si="121"/>
        <v>0</v>
      </c>
    </row>
    <row r="389" spans="1:4" ht="12.75">
      <c r="A389" s="1" t="s">
        <v>150</v>
      </c>
      <c r="B389" s="37">
        <f t="shared" si="119"/>
        <v>0</v>
      </c>
      <c r="C389" s="37">
        <f t="shared" si="120"/>
        <v>0</v>
      </c>
      <c r="D389" s="37">
        <f t="shared" si="121"/>
        <v>0</v>
      </c>
    </row>
    <row r="390" spans="1:4" ht="12.75">
      <c r="A390" s="1" t="s">
        <v>151</v>
      </c>
      <c r="B390" s="37">
        <f t="shared" si="119"/>
        <v>0</v>
      </c>
      <c r="C390" s="37">
        <f t="shared" si="120"/>
        <v>0</v>
      </c>
      <c r="D390" s="37">
        <f t="shared" si="121"/>
        <v>0</v>
      </c>
    </row>
    <row r="391" spans="1:4" ht="12.75">
      <c r="A391" s="1" t="s">
        <v>63</v>
      </c>
      <c r="B391" s="37">
        <f t="shared" si="119"/>
        <v>0</v>
      </c>
      <c r="C391" s="37">
        <f t="shared" si="120"/>
        <v>0</v>
      </c>
      <c r="D391" s="37">
        <f t="shared" si="121"/>
        <v>0</v>
      </c>
    </row>
    <row r="392" spans="1:4" ht="12.75">
      <c r="A392" s="1" t="s">
        <v>65</v>
      </c>
      <c r="B392" s="37">
        <f t="shared" si="119"/>
        <v>0</v>
      </c>
      <c r="C392" s="37">
        <f t="shared" si="120"/>
        <v>0</v>
      </c>
      <c r="D392" s="37">
        <f t="shared" si="121"/>
        <v>0</v>
      </c>
    </row>
    <row r="393" spans="1:4" ht="12.75">
      <c r="A393" s="1" t="s">
        <v>67</v>
      </c>
      <c r="B393" s="37">
        <f t="shared" si="119"/>
        <v>0</v>
      </c>
      <c r="C393" s="37">
        <f t="shared" si="120"/>
        <v>0</v>
      </c>
      <c r="D393" s="37">
        <f t="shared" si="121"/>
        <v>0</v>
      </c>
    </row>
    <row r="394" spans="1:4" ht="12.75">
      <c r="A394" s="1" t="s">
        <v>69</v>
      </c>
      <c r="B394" s="37">
        <f t="shared" si="119"/>
        <v>0</v>
      </c>
      <c r="C394" s="37">
        <f t="shared" si="120"/>
        <v>0</v>
      </c>
      <c r="D394" s="37">
        <f t="shared" si="121"/>
        <v>0</v>
      </c>
    </row>
    <row r="395" spans="1:4" ht="12.75">
      <c r="A395" s="1" t="s">
        <v>71</v>
      </c>
      <c r="B395" s="37">
        <f t="shared" si="119"/>
        <v>0</v>
      </c>
      <c r="C395" s="37">
        <f t="shared" si="120"/>
        <v>0</v>
      </c>
      <c r="D395" s="37">
        <f t="shared" si="121"/>
        <v>0</v>
      </c>
    </row>
    <row r="396" spans="1:4" ht="12.75">
      <c r="A396" s="1" t="s">
        <v>73</v>
      </c>
      <c r="B396" s="37">
        <f t="shared" si="119"/>
        <v>0</v>
      </c>
      <c r="C396" s="37">
        <f t="shared" si="120"/>
        <v>0</v>
      </c>
      <c r="D396" s="37">
        <f t="shared" si="121"/>
        <v>0</v>
      </c>
    </row>
    <row r="397" spans="1:4" ht="12.75">
      <c r="A397" s="1" t="s">
        <v>75</v>
      </c>
      <c r="B397" s="37">
        <f aca="true" t="shared" si="122" ref="B397:B414">B339*N57</f>
        <v>0</v>
      </c>
      <c r="C397" s="37">
        <f t="shared" si="120"/>
        <v>0</v>
      </c>
      <c r="D397" s="37">
        <f t="shared" si="121"/>
        <v>0</v>
      </c>
    </row>
    <row r="398" spans="1:4" ht="12.75">
      <c r="A398" s="1" t="s">
        <v>152</v>
      </c>
      <c r="B398" s="37">
        <f t="shared" si="122"/>
        <v>0</v>
      </c>
      <c r="C398" s="37">
        <f t="shared" si="120"/>
        <v>0</v>
      </c>
      <c r="D398" s="37">
        <f t="shared" si="121"/>
        <v>0</v>
      </c>
    </row>
    <row r="399" spans="1:4" ht="12.75">
      <c r="A399" s="1" t="s">
        <v>79</v>
      </c>
      <c r="B399" s="37">
        <f t="shared" si="122"/>
        <v>0</v>
      </c>
      <c r="C399" s="37">
        <f t="shared" si="120"/>
        <v>0</v>
      </c>
      <c r="D399" s="37">
        <f t="shared" si="121"/>
        <v>0</v>
      </c>
    </row>
    <row r="400" spans="1:4" ht="12.75">
      <c r="A400" s="1" t="s">
        <v>81</v>
      </c>
      <c r="B400" s="37">
        <f t="shared" si="122"/>
        <v>0</v>
      </c>
      <c r="C400" s="37">
        <f t="shared" si="120"/>
        <v>0</v>
      </c>
      <c r="D400" s="37">
        <f t="shared" si="121"/>
        <v>0</v>
      </c>
    </row>
    <row r="401" spans="1:4" ht="12.75">
      <c r="A401" s="1" t="s">
        <v>83</v>
      </c>
      <c r="B401" s="37">
        <f t="shared" si="122"/>
        <v>0</v>
      </c>
      <c r="C401" s="37">
        <f t="shared" si="120"/>
        <v>0</v>
      </c>
      <c r="D401" s="37">
        <f t="shared" si="121"/>
        <v>0</v>
      </c>
    </row>
    <row r="402" spans="1:4" ht="12.75">
      <c r="A402" s="1" t="s">
        <v>85</v>
      </c>
      <c r="B402" s="37">
        <f t="shared" si="122"/>
        <v>0</v>
      </c>
      <c r="C402" s="37">
        <f t="shared" si="120"/>
        <v>0</v>
      </c>
      <c r="D402" s="37">
        <f t="shared" si="121"/>
        <v>0</v>
      </c>
    </row>
    <row r="403" spans="1:4" ht="12.75">
      <c r="A403" s="1" t="s">
        <v>87</v>
      </c>
      <c r="B403" s="37">
        <f t="shared" si="122"/>
        <v>0</v>
      </c>
      <c r="C403" s="37">
        <f t="shared" si="120"/>
        <v>0</v>
      </c>
      <c r="D403" s="37">
        <f t="shared" si="121"/>
        <v>0</v>
      </c>
    </row>
    <row r="404" spans="1:4" ht="12.75">
      <c r="A404" s="1" t="s">
        <v>89</v>
      </c>
      <c r="B404" s="37">
        <f t="shared" si="122"/>
        <v>0</v>
      </c>
      <c r="C404" s="37">
        <f t="shared" si="120"/>
        <v>0</v>
      </c>
      <c r="D404" s="37">
        <f t="shared" si="121"/>
        <v>0</v>
      </c>
    </row>
    <row r="405" spans="1:4" ht="12.75">
      <c r="A405" s="1" t="s">
        <v>91</v>
      </c>
      <c r="B405" s="37">
        <f t="shared" si="122"/>
        <v>0</v>
      </c>
      <c r="C405" s="37">
        <f t="shared" si="120"/>
        <v>0</v>
      </c>
      <c r="D405" s="37">
        <f t="shared" si="121"/>
        <v>0</v>
      </c>
    </row>
    <row r="406" spans="1:4" ht="12.75">
      <c r="A406" s="1" t="s">
        <v>156</v>
      </c>
      <c r="B406" s="37">
        <f t="shared" si="122"/>
        <v>0</v>
      </c>
      <c r="C406" s="37">
        <f t="shared" si="120"/>
        <v>0</v>
      </c>
      <c r="D406" s="37">
        <f t="shared" si="121"/>
        <v>0</v>
      </c>
    </row>
    <row r="407" spans="1:4" ht="12.75">
      <c r="A407" s="1" t="s">
        <v>95</v>
      </c>
      <c r="B407" s="37">
        <f t="shared" si="122"/>
        <v>0</v>
      </c>
      <c r="C407" s="37">
        <f t="shared" si="120"/>
        <v>0</v>
      </c>
      <c r="D407" s="37">
        <f t="shared" si="121"/>
        <v>0</v>
      </c>
    </row>
    <row r="408" spans="1:4" ht="12.75">
      <c r="A408" s="1" t="s">
        <v>97</v>
      </c>
      <c r="B408" s="37">
        <f t="shared" si="122"/>
        <v>0</v>
      </c>
      <c r="C408" s="37">
        <f t="shared" si="120"/>
        <v>0</v>
      </c>
      <c r="D408" s="37">
        <f t="shared" si="121"/>
        <v>0</v>
      </c>
    </row>
    <row r="409" spans="1:4" ht="12.75">
      <c r="A409" s="1" t="s">
        <v>99</v>
      </c>
      <c r="B409" s="37">
        <f t="shared" si="122"/>
        <v>0</v>
      </c>
      <c r="C409" s="37">
        <f t="shared" si="120"/>
        <v>0</v>
      </c>
      <c r="D409" s="37">
        <f t="shared" si="121"/>
        <v>0</v>
      </c>
    </row>
    <row r="410" spans="1:4" ht="12.75">
      <c r="A410" s="1" t="s">
        <v>101</v>
      </c>
      <c r="B410" s="37">
        <f t="shared" si="122"/>
        <v>0</v>
      </c>
      <c r="C410" s="37">
        <f t="shared" si="120"/>
        <v>0</v>
      </c>
      <c r="D410" s="37">
        <f t="shared" si="121"/>
        <v>0</v>
      </c>
    </row>
    <row r="411" spans="1:4" ht="12.75">
      <c r="A411" s="1" t="s">
        <v>103</v>
      </c>
      <c r="B411" s="37">
        <f t="shared" si="122"/>
        <v>0</v>
      </c>
      <c r="C411" s="37">
        <f t="shared" si="120"/>
        <v>0</v>
      </c>
      <c r="D411" s="37">
        <f t="shared" si="121"/>
        <v>0</v>
      </c>
    </row>
    <row r="412" spans="1:4" ht="12.75">
      <c r="A412" s="1" t="s">
        <v>105</v>
      </c>
      <c r="B412" s="37">
        <f t="shared" si="122"/>
        <v>0</v>
      </c>
      <c r="C412" s="37">
        <f t="shared" si="120"/>
        <v>0</v>
      </c>
      <c r="D412" s="37">
        <f t="shared" si="121"/>
        <v>0</v>
      </c>
    </row>
    <row r="413" spans="1:4" ht="12.75">
      <c r="A413" s="1" t="s">
        <v>107</v>
      </c>
      <c r="B413" s="37">
        <f t="shared" si="122"/>
        <v>0</v>
      </c>
      <c r="C413" s="37">
        <f t="shared" si="120"/>
        <v>0</v>
      </c>
      <c r="D413" s="37">
        <f t="shared" si="121"/>
        <v>0</v>
      </c>
    </row>
    <row r="414" spans="1:4" ht="12.75">
      <c r="A414" s="15" t="s">
        <v>109</v>
      </c>
      <c r="B414" s="42">
        <f t="shared" si="122"/>
        <v>0</v>
      </c>
      <c r="C414" s="42">
        <f t="shared" si="120"/>
        <v>0</v>
      </c>
      <c r="D414" s="42">
        <f t="shared" si="121"/>
        <v>0</v>
      </c>
    </row>
    <row r="415" spans="1:4" ht="12.75">
      <c r="A415" s="5" t="s">
        <v>121</v>
      </c>
      <c r="B415" s="41">
        <f>SUM(B365:B414)</f>
        <v>0</v>
      </c>
      <c r="C415" s="41">
        <f>SUM(C365:C414)</f>
        <v>0</v>
      </c>
      <c r="D415" s="41">
        <f>SUM(D365:D414)</f>
        <v>0</v>
      </c>
    </row>
    <row r="416" spans="2:4" ht="12.75">
      <c r="B416" s="39"/>
      <c r="C416" s="39"/>
      <c r="D416" s="39"/>
    </row>
    <row r="417" spans="2:4" ht="12.75">
      <c r="B417" s="39"/>
      <c r="C417" s="39"/>
      <c r="D417" s="39"/>
    </row>
    <row r="418" spans="1:4" ht="12.75">
      <c r="A418" s="5" t="s">
        <v>122</v>
      </c>
      <c r="B418" s="39"/>
      <c r="C418" s="39"/>
      <c r="D418" s="39"/>
    </row>
    <row r="419" spans="1:4" ht="12.75">
      <c r="A419" s="5"/>
      <c r="B419" s="39"/>
      <c r="C419" s="39"/>
      <c r="D419" s="39"/>
    </row>
    <row r="420" spans="1:4" ht="12.75">
      <c r="A420" s="1" t="s">
        <v>123</v>
      </c>
      <c r="B420" s="37">
        <f>SUM(B365:B372)</f>
        <v>0</v>
      </c>
      <c r="C420" s="37">
        <f>SUM(C365:C372)</f>
        <v>0</v>
      </c>
      <c r="D420" s="37">
        <f>SUM(D365:D372)</f>
        <v>0</v>
      </c>
    </row>
    <row r="421" spans="1:4" ht="12.75">
      <c r="A421" s="1" t="s">
        <v>124</v>
      </c>
      <c r="B421" s="37">
        <f>SUM(B373:B391)</f>
        <v>0</v>
      </c>
      <c r="C421" s="37">
        <f>SUM(C373:C391)</f>
        <v>0</v>
      </c>
      <c r="D421" s="37">
        <f>SUM(D373:D391)</f>
        <v>0</v>
      </c>
    </row>
    <row r="422" spans="1:4" ht="12.75">
      <c r="A422" s="1" t="s">
        <v>125</v>
      </c>
      <c r="B422" s="37">
        <f>SUM(B392:B393)</f>
        <v>0</v>
      </c>
      <c r="C422" s="37">
        <f>SUM(C392:C393)</f>
        <v>0</v>
      </c>
      <c r="D422" s="37">
        <f>SUM(D392:D393)</f>
        <v>0</v>
      </c>
    </row>
    <row r="423" spans="1:4" ht="12.75">
      <c r="A423" s="1" t="s">
        <v>126</v>
      </c>
      <c r="B423" s="37">
        <f>SUM(B394:B406)</f>
        <v>0</v>
      </c>
      <c r="C423" s="37">
        <f>SUM(C394:C406)</f>
        <v>0</v>
      </c>
      <c r="D423" s="37">
        <f>SUM(D394:D406)</f>
        <v>0</v>
      </c>
    </row>
    <row r="424" spans="1:4" ht="12.75">
      <c r="A424" s="1" t="s">
        <v>127</v>
      </c>
      <c r="B424" s="37">
        <f>SUM(B407:B414)</f>
        <v>0</v>
      </c>
      <c r="C424" s="37">
        <f>SUM(C407:C414)</f>
        <v>0</v>
      </c>
      <c r="D424" s="37">
        <f>SUM(D407:D414)</f>
        <v>0</v>
      </c>
    </row>
    <row r="425" spans="1:4" ht="12.75">
      <c r="A425" s="1" t="s">
        <v>121</v>
      </c>
      <c r="B425" s="37">
        <f>SUM(B420:B424)</f>
        <v>0</v>
      </c>
      <c r="C425" s="37">
        <f>SUM(C420:C424)</f>
        <v>0</v>
      </c>
      <c r="D425" s="37">
        <f>SUM(D420:D424)</f>
        <v>0</v>
      </c>
    </row>
  </sheetData>
  <sheetProtection password="ED41" sheet="1" selectLockedCells="1"/>
  <printOptions/>
  <pageMargins left="0.75" right="0.75" top="1" bottom="1" header="0.5" footer="0.5"/>
  <pageSetup horizontalDpi="200" verticalDpi="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Input-Output Model</dc:title>
  <dc:subject/>
  <dc:creator>Office of Financial Management</dc:creator>
  <cp:keywords/>
  <dc:description/>
  <cp:lastModifiedBy>OFM</cp:lastModifiedBy>
  <dcterms:created xsi:type="dcterms:W3CDTF">2008-04-10T02:37:39Z</dcterms:created>
  <dcterms:modified xsi:type="dcterms:W3CDTF">2011-04-04T21:39:44Z</dcterms:modified>
  <cp:category/>
  <cp:version/>
  <cp:contentType/>
  <cp:contentStatus/>
</cp:coreProperties>
</file>