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\Program\Pgm L - Commission\25-27\Budget Development\Budget Submittal Documents\Tab D - Agency Supporting Details\"/>
    </mc:Choice>
  </mc:AlternateContent>
  <xr:revisionPtr revIDLastSave="0" documentId="13_ncr:1_{BE546670-9546-406E-AFC8-45E17A2FA4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9" i="10"/>
  <c r="N29" i="10"/>
  <c r="O29" i="10"/>
  <c r="M9" i="10"/>
  <c r="N9" i="10"/>
  <c r="O9" i="10"/>
  <c r="K29" i="10"/>
  <c r="I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S9" i="14"/>
  <c r="T9" i="14"/>
  <c r="U9" i="14"/>
  <c r="S30" i="14"/>
  <c r="T30" i="14"/>
  <c r="U30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S30" i="12"/>
  <c r="T30" i="12"/>
  <c r="U30" i="12"/>
  <c r="S9" i="12"/>
  <c r="T9" i="12"/>
  <c r="U9" i="12"/>
  <c r="Q30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O30" i="12"/>
  <c r="I3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C1" i="10"/>
  <c r="C1" i="14"/>
  <c r="C1" i="12"/>
  <c r="Q30" i="14" l="1"/>
  <c r="T8" i="10"/>
  <c r="AB8" i="10"/>
  <c r="AJ8" i="10"/>
  <c r="AR8" i="10"/>
  <c r="AZ8" i="10"/>
  <c r="I9" i="10"/>
  <c r="I9" i="14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<sst xmlns="http://schemas.openxmlformats.org/spreadsheetml/2006/main" count="918" uniqueCount="163">
  <si>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</si>
  <si>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</si>
  <si>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</si>
  <si>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</si>
  <si>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</si>
  <si>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</si>
  <si>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</si>
  <si>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</si>
  <si>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</si>
  <si>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</si>
  <si>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</si>
  <si>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</si>
  <si>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</si>
  <si>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</si>
  <si>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</si>
  <si>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</si>
  <si>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</si>
  <si>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</si>
  <si>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</si>
  <si>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</si>
  <si>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</si>
  <si>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</si>
  <si>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</si>
  <si>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</si>
  <si>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</si>
  <si>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</si>
  <si>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</si>
  <si>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</si>
  <si>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</si>
  <si>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</si>
  <si>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</si>
  <si>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</si>
  <si>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</si>
  <si>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</si>
  <si>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</si>
  <si>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</si>
  <si>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</si>
  <si>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</si>
  <si>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</si>
  <si>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</si>
  <si>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</si>
  <si>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</si>
  <si>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</si>
  <si>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</si>
  <si>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</si>
  <si>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</si>
  <si>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</si>
  <si>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</si>
  <si>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</si>
  <si>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</si>
  <si>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</si>
  <si>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</si>
  <si>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</si>
  <si>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</si>
  <si>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</si>
  <si>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</si>
  <si>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</si>
  <si>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</si>
  <si>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</si>
  <si>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</si>
  <si>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</si>
  <si>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</si>
  <si>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</si>
  <si>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</si>
  <si>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</si>
  <si>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</si>
  <si>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</si>
  <si>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</si>
  <si>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</si>
  <si>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</si>
  <si>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</si>
  <si>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</si>
  <si>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</si>
  <si>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</si>
  <si>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</si>
  <si>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</si>
  <si>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</si>
  <si>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</si>
  <si>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</si>
  <si>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</si>
  <si>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</si>
  <si>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</si>
  <si>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</si>
  <si>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</si>
  <si>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</si>
  <si>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</si>
  <si>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</si>
  <si>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</si>
  <si>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</si>
  <si>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</si>
  <si>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</si>
  <si>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</si>
  <si>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</si>
  <si>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</si>
  <si>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</si>
  <si>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</si>
  <si>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</si>
  <si>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</si>
  <si>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</si>
  <si>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</si>
  <si>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</si>
  <si>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</si>
  <si>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</si>
  <si>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</si>
  <si>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</si>
  <si>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</si>
  <si>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</si>
  <si>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</si>
  <si>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</si>
  <si>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</si>
  <si>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</si>
  <si>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</si>
  <si>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</si>
  <si>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</si>
  <si>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</si>
  <si>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</si>
  <si>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</si>
  <si>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</si>
  <si>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</si>
  <si>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</si>
  <si>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</si>
  <si>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</si>
  <si>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</si>
  <si>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</si>
  <si>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</si>
  <si>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</si>
  <si>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</si>
  <si>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</si>
  <si>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</si>
  <si>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</si>
  <si>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</si>
  <si>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</si>
  <si>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</si>
  <si>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</si>
  <si>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</si>
  <si>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</si>
  <si>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</si>
  <si>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</si>
  <si>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</si>
  <si>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</si>
  <si>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</si>
  <si>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</si>
  <si>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</si>
  <si>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</si>
  <si>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</si>
  <si>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</si>
  <si>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</si>
  <si>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</si>
  <si>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</si>
  <si>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410 - Transportation Commission</t>
  </si>
  <si>
    <t>Office</t>
  </si>
  <si>
    <t>A05153</t>
  </si>
  <si>
    <t>410</t>
  </si>
  <si>
    <t>TRC</t>
  </si>
  <si>
    <t>2404 Chandler Ct SW</t>
  </si>
  <si>
    <t>Thurston</t>
  </si>
  <si>
    <t>Office - General - 310</t>
  </si>
  <si>
    <t>SRL 22-0001</t>
  </si>
  <si>
    <t>Yes</t>
  </si>
  <si>
    <t>Transportation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</si>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</sst>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8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left" wrapText="1"/>
    </xf>
    <xf numFmtId="14" fontId="22" fillId="0" borderId="0" xfId="0" applyNumberFormat="1" applyFont="1" applyAlignment="1">
      <alignment horizontal="left" wrapText="1"/>
    </xf>
    <xf numFmtId="6" fontId="22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409C593A-48FF-4D8C-8859-312C80526CE1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/>
  </sheetViews>
  <sheetFormatPr defaultRowHeight="14.5" x14ac:dyDescent="0.35"/>
  <cols>
    <col min="1" max="1" width="38.453125" customWidth="1"/>
    <col min="2" max="2" width="15" customWidth="1"/>
    <col min="3" max="3" width="4.36328125" customWidth="1"/>
    <col min="4" max="4" width="42.6328125" customWidth="1"/>
    <col min="5" max="5" width="13.453125" customWidth="1"/>
    <col min="6" max="6" width="4.36328125" customWidth="1"/>
    <col min="7" max="7" width="42.089843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" thickBot="1" x14ac:dyDescent="0.4">
      <c r="C8" s="40"/>
      <c r="D8" s="41" t="s">
        <v>135</v>
      </c>
      <c r="E8" s="42">
        <v>1939</v>
      </c>
      <c r="F8" s="40"/>
      <c r="G8" s="41" t="s">
        <v>146</v>
      </c>
      <c r="H8" s="43"/>
    </row>
    <row r="9" spans="1:8" ht="15" thickBot="1" x14ac:dyDescent="0.4">
      <c r="C9" s="40"/>
      <c r="D9" s="41" t="s">
        <v>136</v>
      </c>
      <c r="E9" s="44">
        <v>46439.040000000001</v>
      </c>
      <c r="F9" s="40"/>
      <c r="G9" s="41" t="s">
        <v>147</v>
      </c>
      <c r="H9" s="43"/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150</v>
      </c>
      <c r="E13" s="42">
        <v>1939</v>
      </c>
      <c r="F13" s="40"/>
      <c r="G13" s="37"/>
      <c r="H13" s="42"/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23pQq4bSmQnlz6OSSdqMTBvaVRJQuL9hZXnSIrvAqyYYWwCRzYstxNj8IfKMKBdLXxCNQD17djW8vv7Lzf7Wog==" saltValue="s+SUK7R9mlGO8eiTuc2U/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opLeftCell="AI1" zoomScale="85" zoomScaleNormal="85" zoomScaleSheetLayoutView="70" workbookViewId="0">
      <pane ySplit="7" topLeftCell="A8" activePane="bottomLeft" state="frozen"/>
      <selection activeCell="F21" sqref="F21"/>
      <selection pane="bottomLeft" activeCell="BC11" sqref="BC11"/>
    </sheetView>
  </sheetViews>
  <sheetFormatPr defaultColWidth="9.08984375" defaultRowHeight="14.5" x14ac:dyDescent="0.35"/>
  <cols>
    <col min="1" max="1" width="18" style="103" bestFit="1" customWidth="1"/>
    <col min="2" max="2" width="16.08984375" style="103" bestFit="1" customWidth="1"/>
    <col min="3" max="3" width="17.6328125" style="103" bestFit="1" customWidth="1"/>
    <col min="4" max="4" width="15.54296875" style="103" bestFit="1" customWidth="1"/>
    <col min="5" max="5" width="38.08984375" style="103" bestFit="1" customWidth="1"/>
    <col min="6" max="6" width="18.453125" style="103" bestFit="1" customWidth="1"/>
    <col min="7" max="7" width="13.6328125" style="103" bestFit="1" customWidth="1"/>
    <col min="8" max="8" width="12.453125" style="103" customWidth="1"/>
    <col min="9" max="9" width="16.08984375" style="103" bestFit="1" customWidth="1"/>
    <col min="10" max="10" width="27" style="103" bestFit="1" customWidth="1"/>
    <col min="11" max="11" width="18.36328125" style="103" bestFit="1" customWidth="1"/>
    <col min="12" max="12" width="16.453125" style="103" bestFit="1" customWidth="1"/>
    <col min="13" max="13" width="14.6328125" style="103" bestFit="1" customWidth="1"/>
    <col min="14" max="14" width="14" style="103" customWidth="1"/>
    <col min="15" max="15" width="15.90625" style="103" bestFit="1" customWidth="1"/>
    <col min="16" max="16" width="13.453125" style="103" customWidth="1"/>
    <col min="17" max="17" width="21.54296875" style="103" bestFit="1" customWidth="1"/>
    <col min="18" max="18" width="19.6328125" style="103" customWidth="1"/>
    <col min="19" max="21" width="10.54296875" style="103" customWidth="1"/>
    <col min="22" max="22" width="13.90625" style="103" bestFit="1" customWidth="1"/>
    <col min="23" max="23" width="15.36328125" style="103" bestFit="1" customWidth="1"/>
    <col min="24" max="25" width="10.6328125" style="103" customWidth="1"/>
    <col min="26" max="26" width="10" style="103" customWidth="1"/>
    <col min="27" max="27" width="12" style="103" customWidth="1"/>
    <col min="28" max="29" width="10" style="103" customWidth="1"/>
    <col min="30" max="30" width="9.453125" style="103" customWidth="1"/>
    <col min="31" max="31" width="10" style="103" customWidth="1"/>
    <col min="32" max="34" width="9.54296875" style="103" customWidth="1"/>
    <col min="35" max="35" width="10.90625" style="103" customWidth="1"/>
    <col min="36" max="39" width="9.08984375" style="103"/>
    <col min="40" max="42" width="9.54296875" style="103" customWidth="1"/>
    <col min="43" max="43" width="11.08984375" style="103" customWidth="1"/>
    <col min="44" max="47" width="9.08984375" style="103"/>
    <col min="48" max="50" width="9.54296875" style="103" customWidth="1"/>
    <col min="51" max="51" width="12.08984375" style="103" customWidth="1"/>
    <col min="52" max="55" width="9.08984375" style="103"/>
    <col min="56" max="58" width="9.54296875" style="103" customWidth="1"/>
    <col min="59" max="59" width="11.08984375" style="103" customWidth="1"/>
    <col min="60" max="64" width="9.08984375" style="103"/>
    <col min="65" max="65" width="8.90625" style="103" customWidth="1"/>
    <col min="66" max="66" width="65.54296875" style="103" customWidth="1"/>
    <col min="67" max="16384" width="9.08984375" style="103"/>
  </cols>
  <sheetData>
    <row r="1" spans="1:66" x14ac:dyDescent="0.35">
      <c r="A1" s="2" t="s">
        <v>0</v>
      </c>
      <c r="B1"/>
      <c r="C1" s="2" t="str">
        <f>+'Summary Stats'!B1</f>
        <v>410 - Transportation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144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/>
      <c r="B4" s="14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48" t="s">
        <v>4</v>
      </c>
      <c r="R5" s="106" t="s">
        <v>5</v>
      </c>
      <c r="S5" s="229"/>
      <c r="T5" s="230"/>
      <c r="U5" s="231"/>
      <c r="V5" s="229" t="s">
        <v>6</v>
      </c>
      <c r="W5" s="231"/>
      <c r="X5" s="233" t="s">
        <v>7</v>
      </c>
      <c r="Y5" s="233"/>
      <c r="Z5" s="233"/>
      <c r="AA5" s="107" t="s">
        <v>8</v>
      </c>
      <c r="AB5" s="233" t="s">
        <v>9</v>
      </c>
      <c r="AC5" s="233"/>
      <c r="AD5" s="233"/>
      <c r="AE5" s="107" t="s">
        <v>10</v>
      </c>
      <c r="AF5" s="233" t="s">
        <v>11</v>
      </c>
      <c r="AG5" s="233"/>
      <c r="AH5" s="233"/>
      <c r="AI5" s="107" t="s">
        <v>8</v>
      </c>
      <c r="AJ5" s="233" t="s">
        <v>9</v>
      </c>
      <c r="AK5" s="233"/>
      <c r="AL5" s="233"/>
      <c r="AM5" s="107" t="s">
        <v>10</v>
      </c>
      <c r="AN5" s="233" t="s">
        <v>11</v>
      </c>
      <c r="AO5" s="233"/>
      <c r="AP5" s="233"/>
      <c r="AQ5" s="107" t="s">
        <v>8</v>
      </c>
      <c r="AR5" s="233" t="s">
        <v>9</v>
      </c>
      <c r="AS5" s="233"/>
      <c r="AT5" s="233"/>
      <c r="AU5" s="107" t="s">
        <v>10</v>
      </c>
      <c r="AV5" s="233" t="s">
        <v>11</v>
      </c>
      <c r="AW5" s="233"/>
      <c r="AX5" s="233"/>
      <c r="AY5" s="107" t="s">
        <v>8</v>
      </c>
      <c r="AZ5" s="233" t="s">
        <v>9</v>
      </c>
      <c r="BA5" s="233"/>
      <c r="BB5" s="233"/>
      <c r="BC5" s="107" t="s">
        <v>10</v>
      </c>
      <c r="BD5" s="233" t="s">
        <v>11</v>
      </c>
      <c r="BE5" s="233"/>
      <c r="BF5" s="233"/>
      <c r="BG5" s="107" t="s">
        <v>8</v>
      </c>
      <c r="BH5" s="233" t="s">
        <v>9</v>
      </c>
      <c r="BI5" s="233"/>
      <c r="BJ5" s="233"/>
      <c r="BK5" s="107" t="s">
        <v>10</v>
      </c>
      <c r="BL5" s="229"/>
      <c r="BM5" s="230"/>
      <c r="BN5" s="231"/>
    </row>
    <row r="6" spans="1:66" s="110" customFormat="1" ht="14.4" customHeight="1" x14ac:dyDescent="0.35">
      <c r="A6" s="235" t="s">
        <v>12</v>
      </c>
      <c r="B6" s="235" t="s">
        <v>13</v>
      </c>
      <c r="C6" s="235" t="s">
        <v>14</v>
      </c>
      <c r="D6" s="235" t="s">
        <v>15</v>
      </c>
      <c r="E6" s="235" t="s">
        <v>16</v>
      </c>
      <c r="F6" s="235" t="s">
        <v>17</v>
      </c>
      <c r="G6" s="235" t="s">
        <v>18</v>
      </c>
      <c r="H6" s="235" t="s">
        <v>19</v>
      </c>
      <c r="I6" s="236" t="s">
        <v>20</v>
      </c>
      <c r="J6" s="236" t="s">
        <v>21</v>
      </c>
      <c r="K6" s="235" t="s">
        <v>22</v>
      </c>
      <c r="L6" s="235" t="s">
        <v>23</v>
      </c>
      <c r="M6" s="235" t="s">
        <v>24</v>
      </c>
      <c r="N6" s="237" t="s">
        <v>160</v>
      </c>
      <c r="O6" s="235" t="s">
        <v>25</v>
      </c>
      <c r="P6" s="235" t="s">
        <v>26</v>
      </c>
      <c r="Q6" s="235" t="s">
        <v>27</v>
      </c>
      <c r="R6" s="108"/>
      <c r="S6" s="220" t="s">
        <v>28</v>
      </c>
      <c r="T6" s="221"/>
      <c r="U6" s="222"/>
      <c r="V6" s="225"/>
      <c r="W6" s="226"/>
      <c r="X6" s="220" t="s">
        <v>29</v>
      </c>
      <c r="Y6" s="221"/>
      <c r="Z6" s="221"/>
      <c r="AA6" s="221"/>
      <c r="AB6" s="221"/>
      <c r="AC6" s="221"/>
      <c r="AD6" s="221"/>
      <c r="AE6" s="222"/>
      <c r="AF6" s="220" t="s">
        <v>30</v>
      </c>
      <c r="AG6" s="221"/>
      <c r="AH6" s="221"/>
      <c r="AI6" s="221"/>
      <c r="AJ6" s="221"/>
      <c r="AK6" s="221"/>
      <c r="AL6" s="221"/>
      <c r="AM6" s="222"/>
      <c r="AN6" s="220" t="s">
        <v>31</v>
      </c>
      <c r="AO6" s="221"/>
      <c r="AP6" s="221"/>
      <c r="AQ6" s="221"/>
      <c r="AR6" s="221"/>
      <c r="AS6" s="221"/>
      <c r="AT6" s="221"/>
      <c r="AU6" s="222"/>
      <c r="AV6" s="220" t="s">
        <v>32</v>
      </c>
      <c r="AW6" s="221"/>
      <c r="AX6" s="221"/>
      <c r="AY6" s="221"/>
      <c r="AZ6" s="221"/>
      <c r="BA6" s="221"/>
      <c r="BB6" s="221"/>
      <c r="BC6" s="222"/>
      <c r="BD6" s="220" t="s">
        <v>33</v>
      </c>
      <c r="BE6" s="221"/>
      <c r="BF6" s="221"/>
      <c r="BG6" s="221"/>
      <c r="BH6" s="221"/>
      <c r="BI6" s="221"/>
      <c r="BJ6" s="221"/>
      <c r="BK6" s="222"/>
      <c r="BL6" s="109"/>
      <c r="BM6" s="109"/>
      <c r="BN6" s="109"/>
    </row>
    <row r="7" spans="1:66" s="114" customFormat="1" ht="72.5" x14ac:dyDescent="0.35">
      <c r="A7" s="235"/>
      <c r="B7" s="235"/>
      <c r="C7" s="235"/>
      <c r="D7" s="235"/>
      <c r="E7" s="235"/>
      <c r="F7" s="235"/>
      <c r="G7" s="235"/>
      <c r="H7" s="235"/>
      <c r="I7" s="236"/>
      <c r="J7" s="236"/>
      <c r="K7" s="235"/>
      <c r="L7" s="235"/>
      <c r="M7" s="235"/>
      <c r="N7" s="237"/>
      <c r="O7" s="235"/>
      <c r="P7" s="235"/>
      <c r="Q7" s="235"/>
      <c r="R7" s="111" t="s">
        <v>34</v>
      </c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3" t="s">
        <v>46</v>
      </c>
      <c r="BM7" s="113" t="s">
        <v>47</v>
      </c>
      <c r="BN7" s="113" t="s">
        <v>48</v>
      </c>
    </row>
    <row r="8" spans="1:66" s="122" customFormat="1" x14ac:dyDescent="0.35">
      <c r="A8" s="149" t="s">
        <v>151</v>
      </c>
      <c r="B8" s="149" t="s">
        <v>152</v>
      </c>
      <c r="C8" s="149" t="s">
        <v>153</v>
      </c>
      <c r="D8" s="150" t="s">
        <v>159</v>
      </c>
      <c r="E8" s="149"/>
      <c r="F8" s="149" t="s">
        <v>154</v>
      </c>
      <c r="G8" s="149" t="s">
        <v>50</v>
      </c>
      <c r="H8" s="149" t="s">
        <v>155</v>
      </c>
      <c r="I8" s="151">
        <v>1939</v>
      </c>
      <c r="J8" s="149" t="s">
        <v>156</v>
      </c>
      <c r="K8" s="149" t="s">
        <v>157</v>
      </c>
      <c r="L8" s="152">
        <v>44562</v>
      </c>
      <c r="M8" s="152">
        <v>46387</v>
      </c>
      <c r="N8" s="150">
        <f t="shared" ref="N8" si="0">IF(MONTH(M8)&lt;6,YEAR(M8),YEAR(M8)+1)</f>
        <v>2027</v>
      </c>
      <c r="O8" s="153">
        <v>46439.040000000001</v>
      </c>
      <c r="P8" s="149" t="s">
        <v>158</v>
      </c>
      <c r="Q8" s="153">
        <f>IF(P8="Yes",O8*1,I8*3.56+O8)</f>
        <v>46439.040000000001</v>
      </c>
      <c r="R8" s="117">
        <v>54327.74</v>
      </c>
      <c r="S8" s="118"/>
      <c r="T8" s="118"/>
      <c r="U8" s="118"/>
      <c r="V8" s="116" t="s">
        <v>124</v>
      </c>
      <c r="W8" s="116">
        <v>1</v>
      </c>
      <c r="X8" s="117"/>
      <c r="Y8" s="119">
        <v>54328</v>
      </c>
      <c r="Z8" s="120">
        <f>X8+Y8</f>
        <v>54328</v>
      </c>
      <c r="AA8" s="119"/>
      <c r="AB8" s="119"/>
      <c r="AC8" s="119"/>
      <c r="AD8" s="119"/>
      <c r="AE8" s="119"/>
      <c r="AF8" s="117"/>
      <c r="AG8" s="119">
        <v>54328</v>
      </c>
      <c r="AH8" s="120">
        <f>AF8+AG8</f>
        <v>54328</v>
      </c>
      <c r="AI8" s="119"/>
      <c r="AJ8" s="119"/>
      <c r="AK8" s="119"/>
      <c r="AL8" s="119"/>
      <c r="AM8" s="119"/>
      <c r="AN8" s="117"/>
      <c r="AO8" s="119">
        <v>63306.79</v>
      </c>
      <c r="AP8" s="120">
        <f>AN8+AO8</f>
        <v>63306.79</v>
      </c>
      <c r="AQ8" s="119"/>
      <c r="AR8" s="119"/>
      <c r="AS8" s="119"/>
      <c r="AT8" s="119"/>
      <c r="AU8" s="119"/>
      <c r="AV8" s="117"/>
      <c r="AW8" s="119">
        <v>63307.79</v>
      </c>
      <c r="AX8" s="120">
        <f>AV8+AW8</f>
        <v>63307.79</v>
      </c>
      <c r="AY8" s="119"/>
      <c r="AZ8" s="119"/>
      <c r="BA8" s="119"/>
      <c r="BB8" s="119"/>
      <c r="BC8" s="119"/>
      <c r="BD8" s="117"/>
      <c r="BE8" s="119">
        <v>63307.79</v>
      </c>
      <c r="BF8" s="120">
        <f>BD8+BE8</f>
        <v>63307.79</v>
      </c>
      <c r="BG8" s="119"/>
      <c r="BH8" s="119"/>
      <c r="BI8" s="119"/>
      <c r="BJ8" s="119"/>
      <c r="BK8" s="119"/>
      <c r="BL8" s="121"/>
      <c r="BM8" s="121"/>
      <c r="BN8" s="121"/>
    </row>
    <row r="9" spans="1:66" s="126" customFormat="1" x14ac:dyDescent="0.35">
      <c r="A9" s="154"/>
      <c r="B9" s="154"/>
      <c r="C9" s="154"/>
      <c r="D9" s="155"/>
      <c r="E9" s="154"/>
      <c r="F9" s="154"/>
      <c r="G9" s="154"/>
      <c r="H9" s="154"/>
      <c r="I9" s="156">
        <f>SUM(I8:I8)</f>
        <v>1939</v>
      </c>
      <c r="J9" s="6"/>
      <c r="K9" s="5"/>
      <c r="L9" s="5"/>
      <c r="M9" s="5"/>
      <c r="N9" s="5"/>
      <c r="O9" s="157">
        <f>SUM(O8:O8)</f>
        <v>46439.040000000001</v>
      </c>
      <c r="P9" s="158"/>
      <c r="Q9" s="157">
        <f>SUM(Q8:Q8)</f>
        <v>46439.040000000001</v>
      </c>
      <c r="R9" s="127"/>
      <c r="S9" s="128">
        <f t="shared" ref="S9:U9" si="1">SUM(S8:S8)</f>
        <v>0</v>
      </c>
      <c r="T9" s="128">
        <f t="shared" si="1"/>
        <v>0</v>
      </c>
      <c r="U9" s="128">
        <f t="shared" si="1"/>
        <v>0</v>
      </c>
      <c r="V9" s="128"/>
      <c r="W9" s="128"/>
      <c r="X9" s="128">
        <f t="shared" ref="X9:BK9" si="2">SUM(X8:X8)</f>
        <v>0</v>
      </c>
      <c r="Y9" s="128">
        <f t="shared" si="2"/>
        <v>54328</v>
      </c>
      <c r="Z9" s="128">
        <f t="shared" si="2"/>
        <v>54328</v>
      </c>
      <c r="AA9" s="128">
        <f t="shared" si="2"/>
        <v>0</v>
      </c>
      <c r="AB9" s="128">
        <f t="shared" si="2"/>
        <v>0</v>
      </c>
      <c r="AC9" s="128">
        <f t="shared" si="2"/>
        <v>0</v>
      </c>
      <c r="AD9" s="128">
        <f t="shared" si="2"/>
        <v>0</v>
      </c>
      <c r="AE9" s="128">
        <f t="shared" si="2"/>
        <v>0</v>
      </c>
      <c r="AF9" s="128">
        <f t="shared" si="2"/>
        <v>0</v>
      </c>
      <c r="AG9" s="128">
        <f t="shared" si="2"/>
        <v>54328</v>
      </c>
      <c r="AH9" s="128">
        <f t="shared" si="2"/>
        <v>54328</v>
      </c>
      <c r="AI9" s="128">
        <f t="shared" si="2"/>
        <v>0</v>
      </c>
      <c r="AJ9" s="128">
        <f t="shared" si="2"/>
        <v>0</v>
      </c>
      <c r="AK9" s="128">
        <f t="shared" si="2"/>
        <v>0</v>
      </c>
      <c r="AL9" s="128">
        <f t="shared" si="2"/>
        <v>0</v>
      </c>
      <c r="AM9" s="128">
        <f t="shared" si="2"/>
        <v>0</v>
      </c>
      <c r="AN9" s="128">
        <f t="shared" si="2"/>
        <v>0</v>
      </c>
      <c r="AO9" s="128">
        <f t="shared" si="2"/>
        <v>63306.79</v>
      </c>
      <c r="AP9" s="128">
        <f t="shared" si="2"/>
        <v>63306.79</v>
      </c>
      <c r="AQ9" s="128">
        <f t="shared" si="2"/>
        <v>0</v>
      </c>
      <c r="AR9" s="128">
        <f t="shared" si="2"/>
        <v>0</v>
      </c>
      <c r="AS9" s="128">
        <f t="shared" si="2"/>
        <v>0</v>
      </c>
      <c r="AT9" s="128">
        <f t="shared" si="2"/>
        <v>0</v>
      </c>
      <c r="AU9" s="128">
        <f t="shared" si="2"/>
        <v>0</v>
      </c>
      <c r="AV9" s="128">
        <f t="shared" si="2"/>
        <v>0</v>
      </c>
      <c r="AW9" s="128">
        <f t="shared" si="2"/>
        <v>63307.79</v>
      </c>
      <c r="AX9" s="128">
        <f t="shared" si="2"/>
        <v>63307.79</v>
      </c>
      <c r="AY9" s="128">
        <f t="shared" si="2"/>
        <v>0</v>
      </c>
      <c r="AZ9" s="128">
        <f t="shared" si="2"/>
        <v>0</v>
      </c>
      <c r="BA9" s="128">
        <f t="shared" si="2"/>
        <v>0</v>
      </c>
      <c r="BB9" s="128">
        <f t="shared" si="2"/>
        <v>0</v>
      </c>
      <c r="BC9" s="128">
        <f t="shared" si="2"/>
        <v>0</v>
      </c>
      <c r="BD9" s="128">
        <f t="shared" si="2"/>
        <v>0</v>
      </c>
      <c r="BE9" s="128">
        <f t="shared" si="2"/>
        <v>63307.79</v>
      </c>
      <c r="BF9" s="128">
        <f t="shared" si="2"/>
        <v>63307.79</v>
      </c>
      <c r="BG9" s="128">
        <f t="shared" si="2"/>
        <v>0</v>
      </c>
      <c r="BH9" s="128">
        <f t="shared" si="2"/>
        <v>0</v>
      </c>
      <c r="BI9" s="128">
        <f t="shared" si="2"/>
        <v>0</v>
      </c>
      <c r="BJ9" s="128">
        <f t="shared" si="2"/>
        <v>0</v>
      </c>
      <c r="BK9" s="128">
        <f t="shared" si="2"/>
        <v>0</v>
      </c>
    </row>
    <row r="10" spans="1:66" x14ac:dyDescent="0.35">
      <c r="A10" s="129"/>
      <c r="B10" s="129"/>
      <c r="C10" s="129"/>
      <c r="D10" s="124"/>
      <c r="E10" s="129"/>
      <c r="F10" s="129"/>
      <c r="G10" s="129"/>
      <c r="H10" s="129"/>
      <c r="I10" s="130"/>
      <c r="J10" s="131"/>
      <c r="BD10" s="103">
        <v>4</v>
      </c>
    </row>
    <row r="11" spans="1:66" x14ac:dyDescent="0.35">
      <c r="A11" s="132"/>
      <c r="B11" s="132"/>
      <c r="C11" s="132"/>
      <c r="D11" s="124"/>
      <c r="E11" s="129"/>
      <c r="F11" s="129"/>
      <c r="G11" s="129"/>
      <c r="H11" s="129"/>
      <c r="I11" s="130"/>
      <c r="J11" s="131"/>
    </row>
    <row r="12" spans="1:66" x14ac:dyDescent="0.35">
      <c r="A12" s="223" t="s">
        <v>55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3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 t="s">
        <v>55</v>
      </c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 t="s">
        <v>55</v>
      </c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</row>
    <row r="13" spans="1:66" s="102" customFormat="1" x14ac:dyDescent="0.35">
      <c r="A13" s="232" t="s">
        <v>56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105" t="s">
        <v>4</v>
      </c>
      <c r="R13" s="105"/>
      <c r="S13" s="229"/>
      <c r="T13" s="230"/>
      <c r="U13" s="231"/>
      <c r="V13" s="229" t="s">
        <v>6</v>
      </c>
      <c r="W13" s="231"/>
      <c r="X13" s="233" t="s">
        <v>7</v>
      </c>
      <c r="Y13" s="233"/>
      <c r="Z13" s="233"/>
      <c r="AA13" s="107" t="s">
        <v>8</v>
      </c>
      <c r="AB13" s="233" t="s">
        <v>9</v>
      </c>
      <c r="AC13" s="233"/>
      <c r="AD13" s="233"/>
      <c r="AE13" s="107" t="s">
        <v>10</v>
      </c>
      <c r="AF13" s="233" t="s">
        <v>11</v>
      </c>
      <c r="AG13" s="233"/>
      <c r="AH13" s="233"/>
      <c r="AI13" s="107" t="s">
        <v>8</v>
      </c>
      <c r="AJ13" s="233" t="s">
        <v>9</v>
      </c>
      <c r="AK13" s="233"/>
      <c r="AL13" s="233"/>
      <c r="AM13" s="107" t="s">
        <v>10</v>
      </c>
      <c r="AN13" s="233" t="s">
        <v>11</v>
      </c>
      <c r="AO13" s="233"/>
      <c r="AP13" s="233"/>
      <c r="AQ13" s="107" t="s">
        <v>8</v>
      </c>
      <c r="AR13" s="233" t="s">
        <v>9</v>
      </c>
      <c r="AS13" s="233"/>
      <c r="AT13" s="233"/>
      <c r="AU13" s="107" t="s">
        <v>10</v>
      </c>
      <c r="AV13" s="233" t="s">
        <v>11</v>
      </c>
      <c r="AW13" s="233"/>
      <c r="AX13" s="233"/>
      <c r="AY13" s="107" t="s">
        <v>8</v>
      </c>
      <c r="AZ13" s="233" t="s">
        <v>9</v>
      </c>
      <c r="BA13" s="233"/>
      <c r="BB13" s="233"/>
      <c r="BC13" s="107" t="s">
        <v>10</v>
      </c>
      <c r="BD13" s="233" t="s">
        <v>11</v>
      </c>
      <c r="BE13" s="233"/>
      <c r="BF13" s="233"/>
      <c r="BG13" s="107" t="s">
        <v>8</v>
      </c>
      <c r="BH13" s="233" t="s">
        <v>9</v>
      </c>
      <c r="BI13" s="233"/>
      <c r="BJ13" s="233"/>
      <c r="BK13" s="107" t="s">
        <v>10</v>
      </c>
      <c r="BL13" s="229"/>
      <c r="BM13" s="230"/>
      <c r="BN13" s="231"/>
    </row>
    <row r="14" spans="1:66" s="110" customFormat="1" ht="14.4" customHeight="1" x14ac:dyDescent="0.35">
      <c r="A14" s="224" t="s">
        <v>12</v>
      </c>
      <c r="B14" s="224" t="s">
        <v>13</v>
      </c>
      <c r="C14" s="224" t="s">
        <v>14</v>
      </c>
      <c r="D14" s="224" t="s">
        <v>15</v>
      </c>
      <c r="E14" s="224" t="s">
        <v>16</v>
      </c>
      <c r="F14" s="224" t="s">
        <v>17</v>
      </c>
      <c r="G14" s="224" t="s">
        <v>18</v>
      </c>
      <c r="H14" s="224" t="s">
        <v>19</v>
      </c>
      <c r="I14" s="228" t="s">
        <v>20</v>
      </c>
      <c r="J14" s="228" t="s">
        <v>21</v>
      </c>
      <c r="K14" s="224" t="s">
        <v>22</v>
      </c>
      <c r="L14" s="224" t="s">
        <v>23</v>
      </c>
      <c r="M14" s="224" t="s">
        <v>24</v>
      </c>
      <c r="N14" s="227" t="s">
        <v>160</v>
      </c>
      <c r="O14" s="224" t="s">
        <v>25</v>
      </c>
      <c r="P14" s="224" t="s">
        <v>26</v>
      </c>
      <c r="Q14" s="224" t="s">
        <v>57</v>
      </c>
      <c r="R14" s="134"/>
      <c r="S14" s="220" t="s">
        <v>28</v>
      </c>
      <c r="T14" s="221"/>
      <c r="U14" s="222"/>
      <c r="V14" s="225"/>
      <c r="W14" s="226"/>
      <c r="X14" s="220" t="s">
        <v>29</v>
      </c>
      <c r="Y14" s="221"/>
      <c r="Z14" s="221"/>
      <c r="AA14" s="221"/>
      <c r="AB14" s="221"/>
      <c r="AC14" s="221"/>
      <c r="AD14" s="221"/>
      <c r="AE14" s="222"/>
      <c r="AF14" s="220" t="s">
        <v>30</v>
      </c>
      <c r="AG14" s="221"/>
      <c r="AH14" s="221"/>
      <c r="AI14" s="221"/>
      <c r="AJ14" s="221"/>
      <c r="AK14" s="221"/>
      <c r="AL14" s="221"/>
      <c r="AM14" s="222"/>
      <c r="AN14" s="220" t="s">
        <v>31</v>
      </c>
      <c r="AO14" s="221"/>
      <c r="AP14" s="221"/>
      <c r="AQ14" s="221"/>
      <c r="AR14" s="221"/>
      <c r="AS14" s="221"/>
      <c r="AT14" s="221"/>
      <c r="AU14" s="222"/>
      <c r="AV14" s="220" t="s">
        <v>32</v>
      </c>
      <c r="AW14" s="221"/>
      <c r="AX14" s="221"/>
      <c r="AY14" s="221"/>
      <c r="AZ14" s="221"/>
      <c r="BA14" s="221"/>
      <c r="BB14" s="221"/>
      <c r="BC14" s="222"/>
      <c r="BD14" s="220" t="s">
        <v>33</v>
      </c>
      <c r="BE14" s="221"/>
      <c r="BF14" s="221"/>
      <c r="BG14" s="221"/>
      <c r="BH14" s="221"/>
      <c r="BI14" s="221"/>
      <c r="BJ14" s="221"/>
      <c r="BK14" s="222"/>
      <c r="BL14" s="109"/>
      <c r="BM14" s="109"/>
      <c r="BN14" s="109"/>
    </row>
    <row r="15" spans="1:66" s="114" customFormat="1" ht="72.5" x14ac:dyDescent="0.35">
      <c r="A15" s="224"/>
      <c r="B15" s="224"/>
      <c r="C15" s="224"/>
      <c r="D15" s="224"/>
      <c r="E15" s="224"/>
      <c r="F15" s="224"/>
      <c r="G15" s="224"/>
      <c r="H15" s="224"/>
      <c r="I15" s="228"/>
      <c r="J15" s="228"/>
      <c r="K15" s="224"/>
      <c r="L15" s="224"/>
      <c r="M15" s="224"/>
      <c r="N15" s="227"/>
      <c r="O15" s="224"/>
      <c r="P15" s="224"/>
      <c r="Q15" s="224"/>
      <c r="R15" s="135"/>
      <c r="S15" s="112" t="s">
        <v>35</v>
      </c>
      <c r="T15" s="112" t="s">
        <v>36</v>
      </c>
      <c r="U15" s="112" t="s">
        <v>37</v>
      </c>
      <c r="V15" s="112" t="s">
        <v>38</v>
      </c>
      <c r="W15" s="112" t="s">
        <v>39</v>
      </c>
      <c r="X15" s="112" t="s">
        <v>40</v>
      </c>
      <c r="Y15" s="112" t="s">
        <v>41</v>
      </c>
      <c r="Z15" s="112" t="s">
        <v>42</v>
      </c>
      <c r="AA15" s="112" t="s">
        <v>43</v>
      </c>
      <c r="AB15" s="112" t="s">
        <v>35</v>
      </c>
      <c r="AC15" s="112" t="s">
        <v>36</v>
      </c>
      <c r="AD15" s="112" t="s">
        <v>44</v>
      </c>
      <c r="AE15" s="112" t="s">
        <v>45</v>
      </c>
      <c r="AF15" s="112" t="s">
        <v>40</v>
      </c>
      <c r="AG15" s="112" t="s">
        <v>41</v>
      </c>
      <c r="AH15" s="112" t="s">
        <v>42</v>
      </c>
      <c r="AI15" s="112" t="s">
        <v>43</v>
      </c>
      <c r="AJ15" s="112" t="s">
        <v>35</v>
      </c>
      <c r="AK15" s="112" t="s">
        <v>36</v>
      </c>
      <c r="AL15" s="112" t="s">
        <v>44</v>
      </c>
      <c r="AM15" s="112" t="s">
        <v>45</v>
      </c>
      <c r="AN15" s="112" t="s">
        <v>40</v>
      </c>
      <c r="AO15" s="112" t="s">
        <v>41</v>
      </c>
      <c r="AP15" s="112" t="s">
        <v>42</v>
      </c>
      <c r="AQ15" s="112" t="s">
        <v>43</v>
      </c>
      <c r="AR15" s="112" t="s">
        <v>35</v>
      </c>
      <c r="AS15" s="112" t="s">
        <v>36</v>
      </c>
      <c r="AT15" s="112" t="s">
        <v>44</v>
      </c>
      <c r="AU15" s="112" t="s">
        <v>45</v>
      </c>
      <c r="AV15" s="112" t="s">
        <v>40</v>
      </c>
      <c r="AW15" s="112" t="s">
        <v>41</v>
      </c>
      <c r="AX15" s="112" t="s">
        <v>42</v>
      </c>
      <c r="AY15" s="112" t="s">
        <v>43</v>
      </c>
      <c r="AZ15" s="112" t="s">
        <v>35</v>
      </c>
      <c r="BA15" s="112" t="s">
        <v>36</v>
      </c>
      <c r="BB15" s="112" t="s">
        <v>44</v>
      </c>
      <c r="BC15" s="112" t="s">
        <v>45</v>
      </c>
      <c r="BD15" s="112" t="s">
        <v>40</v>
      </c>
      <c r="BE15" s="112" t="s">
        <v>41</v>
      </c>
      <c r="BF15" s="112" t="s">
        <v>42</v>
      </c>
      <c r="BG15" s="112" t="s">
        <v>43</v>
      </c>
      <c r="BH15" s="112" t="s">
        <v>35</v>
      </c>
      <c r="BI15" s="112" t="s">
        <v>36</v>
      </c>
      <c r="BJ15" s="112" t="s">
        <v>44</v>
      </c>
      <c r="BK15" s="112" t="s">
        <v>45</v>
      </c>
      <c r="BL15" s="113" t="s">
        <v>46</v>
      </c>
      <c r="BM15" s="113" t="s">
        <v>47</v>
      </c>
      <c r="BN15" s="113" t="s">
        <v>48</v>
      </c>
    </row>
    <row r="16" spans="1:66" s="126" customFormat="1" x14ac:dyDescent="0.35">
      <c r="A16" s="136"/>
      <c r="B16" s="115" t="s">
        <v>152</v>
      </c>
      <c r="C16" s="115" t="s">
        <v>153</v>
      </c>
      <c r="D16" s="116" t="s">
        <v>159</v>
      </c>
      <c r="E16" s="136"/>
      <c r="F16" s="136"/>
      <c r="G16" s="136"/>
      <c r="H16" s="136"/>
      <c r="I16" s="137"/>
      <c r="J16" s="138"/>
      <c r="K16" s="139"/>
      <c r="L16" s="139"/>
      <c r="M16" s="139"/>
      <c r="N16" s="139"/>
      <c r="O16" s="119"/>
      <c r="P16" s="139"/>
      <c r="Q16" s="119">
        <f>IF(P16="Yes",O16*1,I16*3.56+O16)</f>
        <v>0</v>
      </c>
      <c r="R16" s="139"/>
      <c r="S16" s="119"/>
      <c r="T16" s="119"/>
      <c r="U16" s="119"/>
      <c r="V16" s="116"/>
      <c r="W16" s="139"/>
      <c r="X16" s="119"/>
      <c r="Y16" s="119"/>
      <c r="Z16" s="120">
        <f>X16+Y16</f>
        <v>0</v>
      </c>
      <c r="AA16" s="119"/>
      <c r="AB16" s="119"/>
      <c r="AC16" s="119"/>
      <c r="AD16" s="119"/>
      <c r="AE16" s="119"/>
      <c r="AF16" s="119"/>
      <c r="AG16" s="119"/>
      <c r="AH16" s="120">
        <f>AF16+AG16</f>
        <v>0</v>
      </c>
      <c r="AI16" s="119"/>
      <c r="AJ16" s="119"/>
      <c r="AK16" s="119"/>
      <c r="AL16" s="119"/>
      <c r="AM16" s="119"/>
      <c r="AN16" s="119"/>
      <c r="AO16" s="119"/>
      <c r="AP16" s="120">
        <f>AN16+AO16</f>
        <v>0</v>
      </c>
      <c r="AQ16" s="119"/>
      <c r="AR16" s="119"/>
      <c r="AS16" s="119"/>
      <c r="AT16" s="119"/>
      <c r="AU16" s="119"/>
      <c r="AV16" s="119"/>
      <c r="AW16" s="119"/>
      <c r="AX16" s="120">
        <f>AV16+AW16</f>
        <v>0</v>
      </c>
      <c r="AY16" s="119"/>
      <c r="AZ16" s="119"/>
      <c r="BA16" s="119"/>
      <c r="BB16" s="119"/>
      <c r="BC16" s="119"/>
      <c r="BD16" s="119"/>
      <c r="BE16" s="119"/>
      <c r="BF16" s="120">
        <f>BD16+BE16</f>
        <v>0</v>
      </c>
      <c r="BG16" s="119"/>
      <c r="BH16" s="119"/>
      <c r="BI16" s="119"/>
      <c r="BJ16" s="119"/>
      <c r="BK16" s="119"/>
      <c r="BL16" s="139"/>
      <c r="BM16" s="139"/>
      <c r="BN16" s="139"/>
    </row>
    <row r="17" spans="1:66" s="126" customFormat="1" x14ac:dyDescent="0.35">
      <c r="A17" s="136"/>
      <c r="B17" s="115" t="s">
        <v>152</v>
      </c>
      <c r="C17" s="115" t="s">
        <v>153</v>
      </c>
      <c r="D17" s="116" t="s">
        <v>159</v>
      </c>
      <c r="E17" s="136"/>
      <c r="F17" s="136"/>
      <c r="G17" s="136"/>
      <c r="H17" s="136"/>
      <c r="I17" s="137"/>
      <c r="J17" s="138"/>
      <c r="K17" s="139"/>
      <c r="L17" s="139"/>
      <c r="M17" s="139"/>
      <c r="N17" s="139"/>
      <c r="O17" s="119"/>
      <c r="P17" s="139"/>
      <c r="Q17" s="119">
        <f t="shared" ref="Q17:Q29" si="3">IF(P17="Yes",O17*1,I17*3.56+O17)</f>
        <v>0</v>
      </c>
      <c r="R17" s="139"/>
      <c r="S17" s="119"/>
      <c r="T17" s="119"/>
      <c r="U17" s="119"/>
      <c r="V17" s="116"/>
      <c r="W17" s="139"/>
      <c r="X17" s="119"/>
      <c r="Y17" s="119"/>
      <c r="Z17" s="120">
        <f t="shared" ref="Z17:Z29" si="4">X17+Y17</f>
        <v>0</v>
      </c>
      <c r="AA17" s="119"/>
      <c r="AB17" s="119"/>
      <c r="AC17" s="119"/>
      <c r="AD17" s="119"/>
      <c r="AE17" s="119"/>
      <c r="AF17" s="119"/>
      <c r="AG17" s="119"/>
      <c r="AH17" s="120">
        <f t="shared" ref="AH17:AH29" si="5">AF17+AG17</f>
        <v>0</v>
      </c>
      <c r="AI17" s="119"/>
      <c r="AJ17" s="119"/>
      <c r="AK17" s="119"/>
      <c r="AL17" s="119"/>
      <c r="AM17" s="119"/>
      <c r="AN17" s="119"/>
      <c r="AO17" s="119"/>
      <c r="AP17" s="120">
        <f t="shared" ref="AP17:AP29" si="6">AN17+AO17</f>
        <v>0</v>
      </c>
      <c r="AQ17" s="119"/>
      <c r="AR17" s="119"/>
      <c r="AS17" s="119"/>
      <c r="AT17" s="119"/>
      <c r="AU17" s="119"/>
      <c r="AV17" s="119"/>
      <c r="AW17" s="119"/>
      <c r="AX17" s="120">
        <f t="shared" ref="AX17:AX29" si="7">AV17+AW17</f>
        <v>0</v>
      </c>
      <c r="AY17" s="119"/>
      <c r="AZ17" s="119"/>
      <c r="BA17" s="119"/>
      <c r="BB17" s="119"/>
      <c r="BC17" s="119"/>
      <c r="BD17" s="119"/>
      <c r="BE17" s="119"/>
      <c r="BF17" s="120">
        <f t="shared" ref="BF17:BF29" si="8">BD17+BE17</f>
        <v>0</v>
      </c>
      <c r="BG17" s="119"/>
      <c r="BH17" s="119"/>
      <c r="BI17" s="119"/>
      <c r="BJ17" s="119"/>
      <c r="BK17" s="119"/>
      <c r="BL17" s="139"/>
      <c r="BM17" s="139"/>
      <c r="BN17" s="139"/>
    </row>
    <row r="18" spans="1:66" s="126" customFormat="1" x14ac:dyDescent="0.35">
      <c r="A18" s="136"/>
      <c r="B18" s="115" t="s">
        <v>152</v>
      </c>
      <c r="C18" s="115" t="s">
        <v>153</v>
      </c>
      <c r="D18" s="116" t="s">
        <v>159</v>
      </c>
      <c r="E18" s="136"/>
      <c r="F18" s="136"/>
      <c r="G18" s="136"/>
      <c r="H18" s="136"/>
      <c r="I18" s="137"/>
      <c r="J18" s="138"/>
      <c r="K18" s="139"/>
      <c r="L18" s="139"/>
      <c r="M18" s="139"/>
      <c r="N18" s="139"/>
      <c r="O18" s="119"/>
      <c r="P18" s="139"/>
      <c r="Q18" s="119">
        <f t="shared" si="3"/>
        <v>0</v>
      </c>
      <c r="R18" s="139"/>
      <c r="S18" s="119"/>
      <c r="T18" s="119"/>
      <c r="U18" s="119"/>
      <c r="V18" s="116"/>
      <c r="W18" s="139"/>
      <c r="X18" s="119"/>
      <c r="Y18" s="119"/>
      <c r="Z18" s="120">
        <f t="shared" si="4"/>
        <v>0</v>
      </c>
      <c r="AA18" s="119"/>
      <c r="AB18" s="119"/>
      <c r="AC18" s="119"/>
      <c r="AD18" s="119"/>
      <c r="AE18" s="119"/>
      <c r="AF18" s="119"/>
      <c r="AG18" s="119"/>
      <c r="AH18" s="120">
        <f t="shared" si="5"/>
        <v>0</v>
      </c>
      <c r="AI18" s="119"/>
      <c r="AJ18" s="119"/>
      <c r="AK18" s="119"/>
      <c r="AL18" s="119"/>
      <c r="AM18" s="119"/>
      <c r="AN18" s="119"/>
      <c r="AO18" s="119"/>
      <c r="AP18" s="120">
        <f t="shared" si="6"/>
        <v>0</v>
      </c>
      <c r="AQ18" s="119"/>
      <c r="AR18" s="119"/>
      <c r="AS18" s="119"/>
      <c r="AT18" s="119"/>
      <c r="AU18" s="119"/>
      <c r="AV18" s="119"/>
      <c r="AW18" s="119"/>
      <c r="AX18" s="120">
        <f t="shared" si="7"/>
        <v>0</v>
      </c>
      <c r="AY18" s="119"/>
      <c r="AZ18" s="119"/>
      <c r="BA18" s="119"/>
      <c r="BB18" s="119"/>
      <c r="BC18" s="119"/>
      <c r="BD18" s="119"/>
      <c r="BE18" s="119"/>
      <c r="BF18" s="120">
        <f t="shared" si="8"/>
        <v>0</v>
      </c>
      <c r="BG18" s="119"/>
      <c r="BH18" s="119"/>
      <c r="BI18" s="119"/>
      <c r="BJ18" s="119"/>
      <c r="BK18" s="119"/>
      <c r="BL18" s="139"/>
      <c r="BM18" s="139"/>
      <c r="BN18" s="139"/>
    </row>
    <row r="19" spans="1:66" s="126" customFormat="1" x14ac:dyDescent="0.35">
      <c r="A19" s="136"/>
      <c r="B19" s="115" t="s">
        <v>152</v>
      </c>
      <c r="C19" s="115" t="s">
        <v>153</v>
      </c>
      <c r="D19" s="116" t="s">
        <v>159</v>
      </c>
      <c r="E19" s="136"/>
      <c r="F19" s="136"/>
      <c r="G19" s="136"/>
      <c r="H19" s="136"/>
      <c r="I19" s="137"/>
      <c r="J19" s="138"/>
      <c r="K19" s="139"/>
      <c r="L19" s="139"/>
      <c r="M19" s="139"/>
      <c r="N19" s="139"/>
      <c r="O19" s="119"/>
      <c r="P19" s="139"/>
      <c r="Q19" s="119">
        <f t="shared" si="3"/>
        <v>0</v>
      </c>
      <c r="R19" s="139"/>
      <c r="S19" s="119"/>
      <c r="T19" s="119"/>
      <c r="U19" s="119"/>
      <c r="V19" s="116"/>
      <c r="W19" s="139"/>
      <c r="X19" s="119"/>
      <c r="Y19" s="119"/>
      <c r="Z19" s="120">
        <f t="shared" si="4"/>
        <v>0</v>
      </c>
      <c r="AA19" s="119"/>
      <c r="AB19" s="119"/>
      <c r="AC19" s="119"/>
      <c r="AD19" s="119"/>
      <c r="AE19" s="119"/>
      <c r="AF19" s="119"/>
      <c r="AG19" s="119"/>
      <c r="AH19" s="120">
        <f t="shared" si="5"/>
        <v>0</v>
      </c>
      <c r="AI19" s="119"/>
      <c r="AJ19" s="119"/>
      <c r="AK19" s="119"/>
      <c r="AL19" s="119"/>
      <c r="AM19" s="119"/>
      <c r="AN19" s="119"/>
      <c r="AO19" s="119"/>
      <c r="AP19" s="120">
        <f t="shared" si="6"/>
        <v>0</v>
      </c>
      <c r="AQ19" s="119"/>
      <c r="AR19" s="119"/>
      <c r="AS19" s="119"/>
      <c r="AT19" s="119"/>
      <c r="AU19" s="119"/>
      <c r="AV19" s="119"/>
      <c r="AW19" s="119"/>
      <c r="AX19" s="120">
        <f t="shared" si="7"/>
        <v>0</v>
      </c>
      <c r="AY19" s="119"/>
      <c r="AZ19" s="119"/>
      <c r="BA19" s="119"/>
      <c r="BB19" s="119"/>
      <c r="BC19" s="119"/>
      <c r="BD19" s="119"/>
      <c r="BE19" s="119"/>
      <c r="BF19" s="120">
        <f t="shared" si="8"/>
        <v>0</v>
      </c>
      <c r="BG19" s="119"/>
      <c r="BH19" s="119"/>
      <c r="BI19" s="119"/>
      <c r="BJ19" s="119"/>
      <c r="BK19" s="119"/>
      <c r="BL19" s="139"/>
      <c r="BM19" s="139"/>
      <c r="BN19" s="139"/>
    </row>
    <row r="20" spans="1:66" s="126" customFormat="1" x14ac:dyDescent="0.35">
      <c r="A20" s="136"/>
      <c r="B20" s="115" t="s">
        <v>152</v>
      </c>
      <c r="C20" s="115" t="s">
        <v>153</v>
      </c>
      <c r="D20" s="116" t="s">
        <v>159</v>
      </c>
      <c r="E20" s="136"/>
      <c r="F20" s="136"/>
      <c r="G20" s="136"/>
      <c r="H20" s="136"/>
      <c r="I20" s="137"/>
      <c r="J20" s="140"/>
      <c r="K20" s="141"/>
      <c r="L20" s="141"/>
      <c r="M20" s="139"/>
      <c r="N20" s="139"/>
      <c r="O20" s="119"/>
      <c r="P20" s="139"/>
      <c r="Q20" s="119">
        <f t="shared" si="3"/>
        <v>0</v>
      </c>
      <c r="R20" s="139"/>
      <c r="S20" s="119"/>
      <c r="T20" s="119"/>
      <c r="U20" s="119"/>
      <c r="V20" s="116"/>
      <c r="W20" s="139"/>
      <c r="X20" s="119"/>
      <c r="Y20" s="119"/>
      <c r="Z20" s="120">
        <f t="shared" si="4"/>
        <v>0</v>
      </c>
      <c r="AA20" s="119"/>
      <c r="AB20" s="119"/>
      <c r="AC20" s="119"/>
      <c r="AD20" s="119"/>
      <c r="AE20" s="119"/>
      <c r="AF20" s="119"/>
      <c r="AG20" s="119"/>
      <c r="AH20" s="120">
        <f t="shared" si="5"/>
        <v>0</v>
      </c>
      <c r="AI20" s="119"/>
      <c r="AJ20" s="119"/>
      <c r="AK20" s="119"/>
      <c r="AL20" s="119"/>
      <c r="AM20" s="119"/>
      <c r="AN20" s="119"/>
      <c r="AO20" s="119"/>
      <c r="AP20" s="120">
        <f t="shared" si="6"/>
        <v>0</v>
      </c>
      <c r="AQ20" s="119"/>
      <c r="AR20" s="119"/>
      <c r="AS20" s="119"/>
      <c r="AT20" s="119"/>
      <c r="AU20" s="119"/>
      <c r="AV20" s="119"/>
      <c r="AW20" s="119"/>
      <c r="AX20" s="120">
        <f t="shared" si="7"/>
        <v>0</v>
      </c>
      <c r="AY20" s="119"/>
      <c r="AZ20" s="119"/>
      <c r="BA20" s="119"/>
      <c r="BB20" s="119"/>
      <c r="BC20" s="119"/>
      <c r="BD20" s="119"/>
      <c r="BE20" s="119"/>
      <c r="BF20" s="120">
        <f t="shared" si="8"/>
        <v>0</v>
      </c>
      <c r="BG20" s="119"/>
      <c r="BH20" s="119"/>
      <c r="BI20" s="119"/>
      <c r="BJ20" s="119"/>
      <c r="BK20" s="119"/>
      <c r="BL20" s="139"/>
      <c r="BM20" s="139"/>
      <c r="BN20" s="139"/>
    </row>
    <row r="21" spans="1:66" s="126" customFormat="1" x14ac:dyDescent="0.35">
      <c r="A21" s="136"/>
      <c r="B21" s="115" t="s">
        <v>152</v>
      </c>
      <c r="C21" s="115" t="s">
        <v>153</v>
      </c>
      <c r="D21" s="116" t="s">
        <v>159</v>
      </c>
      <c r="E21" s="136"/>
      <c r="F21" s="136"/>
      <c r="G21" s="136"/>
      <c r="H21" s="136"/>
      <c r="I21" s="137"/>
      <c r="J21" s="138"/>
      <c r="K21" s="138"/>
      <c r="L21" s="138"/>
      <c r="M21" s="139"/>
      <c r="N21" s="139"/>
      <c r="O21" s="119"/>
      <c r="P21" s="139"/>
      <c r="Q21" s="119">
        <f t="shared" si="3"/>
        <v>0</v>
      </c>
      <c r="R21" s="139"/>
      <c r="S21" s="119"/>
      <c r="T21" s="119"/>
      <c r="U21" s="119"/>
      <c r="V21" s="116"/>
      <c r="W21" s="139"/>
      <c r="X21" s="119"/>
      <c r="Y21" s="119"/>
      <c r="Z21" s="120">
        <f t="shared" si="4"/>
        <v>0</v>
      </c>
      <c r="AA21" s="119"/>
      <c r="AB21" s="119"/>
      <c r="AC21" s="119"/>
      <c r="AD21" s="119"/>
      <c r="AE21" s="119"/>
      <c r="AF21" s="119"/>
      <c r="AG21" s="119"/>
      <c r="AH21" s="120">
        <f t="shared" si="5"/>
        <v>0</v>
      </c>
      <c r="AI21" s="119"/>
      <c r="AJ21" s="119"/>
      <c r="AK21" s="119"/>
      <c r="AL21" s="119"/>
      <c r="AM21" s="119"/>
      <c r="AN21" s="119"/>
      <c r="AO21" s="119"/>
      <c r="AP21" s="120">
        <f t="shared" si="6"/>
        <v>0</v>
      </c>
      <c r="AQ21" s="119"/>
      <c r="AR21" s="119"/>
      <c r="AS21" s="119"/>
      <c r="AT21" s="119"/>
      <c r="AU21" s="119"/>
      <c r="AV21" s="119"/>
      <c r="AW21" s="119"/>
      <c r="AX21" s="120">
        <f t="shared" si="7"/>
        <v>0</v>
      </c>
      <c r="AY21" s="119"/>
      <c r="AZ21" s="119"/>
      <c r="BA21" s="119"/>
      <c r="BB21" s="119"/>
      <c r="BC21" s="119"/>
      <c r="BD21" s="119"/>
      <c r="BE21" s="119"/>
      <c r="BF21" s="120">
        <f t="shared" si="8"/>
        <v>0</v>
      </c>
      <c r="BG21" s="119"/>
      <c r="BH21" s="119"/>
      <c r="BI21" s="119"/>
      <c r="BJ21" s="119"/>
      <c r="BK21" s="119"/>
      <c r="BL21" s="139"/>
      <c r="BM21" s="139"/>
      <c r="BN21" s="139"/>
    </row>
    <row r="22" spans="1:66" s="126" customFormat="1" x14ac:dyDescent="0.35">
      <c r="A22" s="136"/>
      <c r="B22" s="115" t="s">
        <v>152</v>
      </c>
      <c r="C22" s="115" t="s">
        <v>153</v>
      </c>
      <c r="D22" s="116" t="s">
        <v>159</v>
      </c>
      <c r="E22" s="136"/>
      <c r="F22" s="136"/>
      <c r="G22" s="136"/>
      <c r="H22" s="136"/>
      <c r="I22" s="137"/>
      <c r="J22" s="138"/>
      <c r="K22" s="138"/>
      <c r="L22" s="138"/>
      <c r="M22" s="139"/>
      <c r="N22" s="139"/>
      <c r="O22" s="119"/>
      <c r="P22" s="139"/>
      <c r="Q22" s="119">
        <f t="shared" si="3"/>
        <v>0</v>
      </c>
      <c r="R22" s="139"/>
      <c r="S22" s="119"/>
      <c r="T22" s="119"/>
      <c r="U22" s="119"/>
      <c r="V22" s="116"/>
      <c r="W22" s="139"/>
      <c r="X22" s="119"/>
      <c r="Y22" s="119"/>
      <c r="Z22" s="120">
        <f t="shared" si="4"/>
        <v>0</v>
      </c>
      <c r="AA22" s="119"/>
      <c r="AB22" s="119"/>
      <c r="AC22" s="119"/>
      <c r="AD22" s="119"/>
      <c r="AE22" s="119"/>
      <c r="AF22" s="119"/>
      <c r="AG22" s="119"/>
      <c r="AH22" s="120">
        <f t="shared" si="5"/>
        <v>0</v>
      </c>
      <c r="AI22" s="119"/>
      <c r="AJ22" s="119"/>
      <c r="AK22" s="119"/>
      <c r="AL22" s="119"/>
      <c r="AM22" s="119"/>
      <c r="AN22" s="119"/>
      <c r="AO22" s="119"/>
      <c r="AP22" s="120">
        <f t="shared" si="6"/>
        <v>0</v>
      </c>
      <c r="AQ22" s="119"/>
      <c r="AR22" s="119"/>
      <c r="AS22" s="119"/>
      <c r="AT22" s="119"/>
      <c r="AU22" s="119"/>
      <c r="AV22" s="119"/>
      <c r="AW22" s="119"/>
      <c r="AX22" s="120">
        <f t="shared" si="7"/>
        <v>0</v>
      </c>
      <c r="AY22" s="119"/>
      <c r="AZ22" s="119"/>
      <c r="BA22" s="119"/>
      <c r="BB22" s="119"/>
      <c r="BC22" s="119"/>
      <c r="BD22" s="119"/>
      <c r="BE22" s="119"/>
      <c r="BF22" s="120">
        <f t="shared" si="8"/>
        <v>0</v>
      </c>
      <c r="BG22" s="119"/>
      <c r="BH22" s="119"/>
      <c r="BI22" s="119"/>
      <c r="BJ22" s="119"/>
      <c r="BK22" s="119"/>
      <c r="BL22" s="139"/>
      <c r="BM22" s="139"/>
      <c r="BN22" s="139"/>
    </row>
    <row r="23" spans="1:66" s="126" customFormat="1" x14ac:dyDescent="0.35">
      <c r="A23" s="136"/>
      <c r="B23" s="115" t="s">
        <v>152</v>
      </c>
      <c r="C23" s="115" t="s">
        <v>153</v>
      </c>
      <c r="D23" s="116" t="s">
        <v>159</v>
      </c>
      <c r="E23" s="136"/>
      <c r="F23" s="136"/>
      <c r="G23" s="136"/>
      <c r="H23" s="136"/>
      <c r="I23" s="137"/>
      <c r="J23" s="138"/>
      <c r="K23" s="138"/>
      <c r="L23" s="139"/>
      <c r="M23" s="139"/>
      <c r="N23" s="139"/>
      <c r="O23" s="119"/>
      <c r="P23" s="139"/>
      <c r="Q23" s="119">
        <f t="shared" si="3"/>
        <v>0</v>
      </c>
      <c r="R23" s="139"/>
      <c r="S23" s="119"/>
      <c r="T23" s="119"/>
      <c r="U23" s="119"/>
      <c r="V23" s="116"/>
      <c r="W23" s="139"/>
      <c r="X23" s="119"/>
      <c r="Y23" s="119"/>
      <c r="Z23" s="120">
        <f t="shared" si="4"/>
        <v>0</v>
      </c>
      <c r="AA23" s="119"/>
      <c r="AB23" s="119"/>
      <c r="AC23" s="119"/>
      <c r="AD23" s="119"/>
      <c r="AE23" s="119"/>
      <c r="AF23" s="119"/>
      <c r="AG23" s="119"/>
      <c r="AH23" s="120">
        <f t="shared" si="5"/>
        <v>0</v>
      </c>
      <c r="AI23" s="119"/>
      <c r="AJ23" s="119"/>
      <c r="AK23" s="119"/>
      <c r="AL23" s="119"/>
      <c r="AM23" s="119"/>
      <c r="AN23" s="119"/>
      <c r="AO23" s="119"/>
      <c r="AP23" s="120">
        <f t="shared" si="6"/>
        <v>0</v>
      </c>
      <c r="AQ23" s="119"/>
      <c r="AR23" s="119"/>
      <c r="AS23" s="119"/>
      <c r="AT23" s="119"/>
      <c r="AU23" s="119"/>
      <c r="AV23" s="119"/>
      <c r="AW23" s="119"/>
      <c r="AX23" s="120">
        <f t="shared" si="7"/>
        <v>0</v>
      </c>
      <c r="AY23" s="119"/>
      <c r="AZ23" s="119"/>
      <c r="BA23" s="119"/>
      <c r="BB23" s="119"/>
      <c r="BC23" s="119"/>
      <c r="BD23" s="119"/>
      <c r="BE23" s="119"/>
      <c r="BF23" s="120">
        <f t="shared" si="8"/>
        <v>0</v>
      </c>
      <c r="BG23" s="119"/>
      <c r="BH23" s="119"/>
      <c r="BI23" s="119"/>
      <c r="BJ23" s="119"/>
      <c r="BK23" s="119"/>
      <c r="BL23" s="139"/>
      <c r="BM23" s="139"/>
      <c r="BN23" s="139"/>
    </row>
    <row r="24" spans="1:66" s="126" customFormat="1" x14ac:dyDescent="0.35">
      <c r="A24" s="136"/>
      <c r="B24" s="115" t="s">
        <v>152</v>
      </c>
      <c r="C24" s="115" t="s">
        <v>153</v>
      </c>
      <c r="D24" s="116" t="s">
        <v>159</v>
      </c>
      <c r="E24" s="136"/>
      <c r="F24" s="136"/>
      <c r="G24" s="136"/>
      <c r="H24" s="136"/>
      <c r="I24" s="137"/>
      <c r="J24" s="138"/>
      <c r="K24" s="138"/>
      <c r="L24" s="139"/>
      <c r="M24" s="139"/>
      <c r="N24" s="139"/>
      <c r="O24" s="119"/>
      <c r="P24" s="139"/>
      <c r="Q24" s="119">
        <f t="shared" si="3"/>
        <v>0</v>
      </c>
      <c r="R24" s="139"/>
      <c r="S24" s="119"/>
      <c r="T24" s="119"/>
      <c r="U24" s="119"/>
      <c r="V24" s="116"/>
      <c r="W24" s="139"/>
      <c r="X24" s="119"/>
      <c r="Y24" s="119"/>
      <c r="Z24" s="120">
        <f t="shared" si="4"/>
        <v>0</v>
      </c>
      <c r="AA24" s="119"/>
      <c r="AB24" s="119"/>
      <c r="AC24" s="119"/>
      <c r="AD24" s="119"/>
      <c r="AE24" s="119"/>
      <c r="AF24" s="119"/>
      <c r="AG24" s="119"/>
      <c r="AH24" s="120">
        <f t="shared" si="5"/>
        <v>0</v>
      </c>
      <c r="AI24" s="119"/>
      <c r="AJ24" s="119"/>
      <c r="AK24" s="119"/>
      <c r="AL24" s="119"/>
      <c r="AM24" s="119"/>
      <c r="AN24" s="119"/>
      <c r="AO24" s="119"/>
      <c r="AP24" s="120">
        <f t="shared" si="6"/>
        <v>0</v>
      </c>
      <c r="AQ24" s="119"/>
      <c r="AR24" s="119"/>
      <c r="AS24" s="119"/>
      <c r="AT24" s="119"/>
      <c r="AU24" s="119"/>
      <c r="AV24" s="119"/>
      <c r="AW24" s="119"/>
      <c r="AX24" s="120">
        <f t="shared" si="7"/>
        <v>0</v>
      </c>
      <c r="AY24" s="119"/>
      <c r="AZ24" s="119"/>
      <c r="BA24" s="119"/>
      <c r="BB24" s="119"/>
      <c r="BC24" s="119"/>
      <c r="BD24" s="119"/>
      <c r="BE24" s="119"/>
      <c r="BF24" s="120">
        <f t="shared" si="8"/>
        <v>0</v>
      </c>
      <c r="BG24" s="119"/>
      <c r="BH24" s="119"/>
      <c r="BI24" s="119"/>
      <c r="BJ24" s="119"/>
      <c r="BK24" s="119"/>
      <c r="BL24" s="139"/>
      <c r="BM24" s="139"/>
      <c r="BN24" s="139"/>
    </row>
    <row r="25" spans="1:66" s="126" customFormat="1" x14ac:dyDescent="0.35">
      <c r="A25" s="136"/>
      <c r="B25" s="115" t="s">
        <v>152</v>
      </c>
      <c r="C25" s="115" t="s">
        <v>153</v>
      </c>
      <c r="D25" s="116" t="s">
        <v>159</v>
      </c>
      <c r="E25" s="136"/>
      <c r="F25" s="136"/>
      <c r="G25" s="136"/>
      <c r="H25" s="136"/>
      <c r="I25" s="137"/>
      <c r="J25" s="138"/>
      <c r="K25" s="138"/>
      <c r="L25" s="138"/>
      <c r="M25" s="139"/>
      <c r="N25" s="139"/>
      <c r="O25" s="119"/>
      <c r="P25" s="139"/>
      <c r="Q25" s="119">
        <f t="shared" si="3"/>
        <v>0</v>
      </c>
      <c r="R25" s="139"/>
      <c r="S25" s="119"/>
      <c r="T25" s="119"/>
      <c r="U25" s="119"/>
      <c r="V25" s="116"/>
      <c r="W25" s="139"/>
      <c r="X25" s="119"/>
      <c r="Y25" s="119"/>
      <c r="Z25" s="120">
        <f t="shared" si="4"/>
        <v>0</v>
      </c>
      <c r="AA25" s="119"/>
      <c r="AB25" s="119"/>
      <c r="AC25" s="119"/>
      <c r="AD25" s="119"/>
      <c r="AE25" s="119"/>
      <c r="AF25" s="119"/>
      <c r="AG25" s="119"/>
      <c r="AH25" s="120">
        <f t="shared" si="5"/>
        <v>0</v>
      </c>
      <c r="AI25" s="119"/>
      <c r="AJ25" s="119"/>
      <c r="AK25" s="119"/>
      <c r="AL25" s="119"/>
      <c r="AM25" s="119"/>
      <c r="AN25" s="119"/>
      <c r="AO25" s="119"/>
      <c r="AP25" s="120">
        <f t="shared" si="6"/>
        <v>0</v>
      </c>
      <c r="AQ25" s="119"/>
      <c r="AR25" s="119"/>
      <c r="AS25" s="119"/>
      <c r="AT25" s="119"/>
      <c r="AU25" s="119"/>
      <c r="AV25" s="119"/>
      <c r="AW25" s="119"/>
      <c r="AX25" s="120">
        <f t="shared" si="7"/>
        <v>0</v>
      </c>
      <c r="AY25" s="119"/>
      <c r="AZ25" s="119"/>
      <c r="BA25" s="119"/>
      <c r="BB25" s="119"/>
      <c r="BC25" s="119"/>
      <c r="BD25" s="119"/>
      <c r="BE25" s="119"/>
      <c r="BF25" s="120">
        <f t="shared" si="8"/>
        <v>0</v>
      </c>
      <c r="BG25" s="119"/>
      <c r="BH25" s="119"/>
      <c r="BI25" s="119"/>
      <c r="BJ25" s="119"/>
      <c r="BK25" s="119"/>
      <c r="BL25" s="139"/>
      <c r="BM25" s="139"/>
      <c r="BN25" s="139"/>
    </row>
    <row r="26" spans="1:66" s="126" customFormat="1" x14ac:dyDescent="0.35">
      <c r="A26" s="136"/>
      <c r="B26" s="115" t="s">
        <v>152</v>
      </c>
      <c r="C26" s="115" t="s">
        <v>153</v>
      </c>
      <c r="D26" s="116" t="s">
        <v>159</v>
      </c>
      <c r="E26" s="136"/>
      <c r="F26" s="136"/>
      <c r="G26" s="136"/>
      <c r="H26" s="136"/>
      <c r="I26" s="137"/>
      <c r="J26" s="138"/>
      <c r="K26" s="138"/>
      <c r="L26" s="138"/>
      <c r="M26" s="139"/>
      <c r="N26" s="139"/>
      <c r="O26" s="119"/>
      <c r="P26" s="139"/>
      <c r="Q26" s="119">
        <f t="shared" si="3"/>
        <v>0</v>
      </c>
      <c r="R26" s="139"/>
      <c r="S26" s="119"/>
      <c r="T26" s="119"/>
      <c r="U26" s="119"/>
      <c r="V26" s="116"/>
      <c r="W26" s="139"/>
      <c r="X26" s="119"/>
      <c r="Y26" s="119"/>
      <c r="Z26" s="120">
        <f t="shared" si="4"/>
        <v>0</v>
      </c>
      <c r="AA26" s="119"/>
      <c r="AB26" s="119"/>
      <c r="AC26" s="119"/>
      <c r="AD26" s="119"/>
      <c r="AE26" s="119"/>
      <c r="AF26" s="119"/>
      <c r="AG26" s="119"/>
      <c r="AH26" s="120">
        <f t="shared" si="5"/>
        <v>0</v>
      </c>
      <c r="AI26" s="119"/>
      <c r="AJ26" s="119"/>
      <c r="AK26" s="119"/>
      <c r="AL26" s="119"/>
      <c r="AM26" s="119"/>
      <c r="AN26" s="119"/>
      <c r="AO26" s="119"/>
      <c r="AP26" s="120">
        <f t="shared" si="6"/>
        <v>0</v>
      </c>
      <c r="AQ26" s="119"/>
      <c r="AR26" s="119"/>
      <c r="AS26" s="119"/>
      <c r="AT26" s="119"/>
      <c r="AU26" s="119"/>
      <c r="AV26" s="119"/>
      <c r="AW26" s="119"/>
      <c r="AX26" s="120">
        <f t="shared" si="7"/>
        <v>0</v>
      </c>
      <c r="AY26" s="119"/>
      <c r="AZ26" s="119"/>
      <c r="BA26" s="119"/>
      <c r="BB26" s="119"/>
      <c r="BC26" s="119"/>
      <c r="BD26" s="119"/>
      <c r="BE26" s="119"/>
      <c r="BF26" s="120">
        <f t="shared" si="8"/>
        <v>0</v>
      </c>
      <c r="BG26" s="119"/>
      <c r="BH26" s="119"/>
      <c r="BI26" s="119"/>
      <c r="BJ26" s="119"/>
      <c r="BK26" s="119"/>
      <c r="BL26" s="139"/>
      <c r="BM26" s="139"/>
      <c r="BN26" s="139"/>
    </row>
    <row r="27" spans="1:66" s="126" customFormat="1" x14ac:dyDescent="0.35">
      <c r="A27" s="136"/>
      <c r="B27" s="115" t="s">
        <v>152</v>
      </c>
      <c r="C27" s="115" t="s">
        <v>153</v>
      </c>
      <c r="D27" s="116" t="s">
        <v>159</v>
      </c>
      <c r="E27" s="136"/>
      <c r="F27" s="136"/>
      <c r="G27" s="136"/>
      <c r="H27" s="136"/>
      <c r="I27" s="137"/>
      <c r="J27" s="138"/>
      <c r="K27" s="138"/>
      <c r="L27" s="138"/>
      <c r="M27" s="139"/>
      <c r="N27" s="139"/>
      <c r="O27" s="119"/>
      <c r="P27" s="139"/>
      <c r="Q27" s="119">
        <f t="shared" si="3"/>
        <v>0</v>
      </c>
      <c r="R27" s="139"/>
      <c r="S27" s="119"/>
      <c r="T27" s="119"/>
      <c r="U27" s="119"/>
      <c r="V27" s="116"/>
      <c r="W27" s="139"/>
      <c r="X27" s="119"/>
      <c r="Y27" s="119"/>
      <c r="Z27" s="120">
        <f t="shared" si="4"/>
        <v>0</v>
      </c>
      <c r="AA27" s="119"/>
      <c r="AB27" s="119"/>
      <c r="AC27" s="119"/>
      <c r="AD27" s="119"/>
      <c r="AE27" s="119"/>
      <c r="AF27" s="119"/>
      <c r="AG27" s="119"/>
      <c r="AH27" s="120">
        <f t="shared" si="5"/>
        <v>0</v>
      </c>
      <c r="AI27" s="119"/>
      <c r="AJ27" s="119"/>
      <c r="AK27" s="119"/>
      <c r="AL27" s="119"/>
      <c r="AM27" s="119"/>
      <c r="AN27" s="119"/>
      <c r="AO27" s="119"/>
      <c r="AP27" s="120">
        <f t="shared" si="6"/>
        <v>0</v>
      </c>
      <c r="AQ27" s="119"/>
      <c r="AR27" s="119"/>
      <c r="AS27" s="119"/>
      <c r="AT27" s="119"/>
      <c r="AU27" s="119"/>
      <c r="AV27" s="119"/>
      <c r="AW27" s="119"/>
      <c r="AX27" s="120">
        <f t="shared" si="7"/>
        <v>0</v>
      </c>
      <c r="AY27" s="119"/>
      <c r="AZ27" s="119"/>
      <c r="BA27" s="119"/>
      <c r="BB27" s="119"/>
      <c r="BC27" s="119"/>
      <c r="BD27" s="119"/>
      <c r="BE27" s="119"/>
      <c r="BF27" s="120">
        <f t="shared" si="8"/>
        <v>0</v>
      </c>
      <c r="BG27" s="119"/>
      <c r="BH27" s="119"/>
      <c r="BI27" s="119"/>
      <c r="BJ27" s="119"/>
      <c r="BK27" s="119"/>
      <c r="BL27" s="139"/>
      <c r="BM27" s="139"/>
      <c r="BN27" s="139"/>
    </row>
    <row r="28" spans="1:66" s="126" customFormat="1" x14ac:dyDescent="0.35">
      <c r="A28" s="136"/>
      <c r="B28" s="115" t="s">
        <v>152</v>
      </c>
      <c r="C28" s="115" t="s">
        <v>153</v>
      </c>
      <c r="D28" s="116" t="s">
        <v>159</v>
      </c>
      <c r="E28" s="136"/>
      <c r="F28" s="136"/>
      <c r="G28" s="136"/>
      <c r="H28" s="136"/>
      <c r="I28" s="137"/>
      <c r="J28" s="138"/>
      <c r="K28" s="138"/>
      <c r="L28" s="139"/>
      <c r="M28" s="139"/>
      <c r="N28" s="139"/>
      <c r="O28" s="119"/>
      <c r="P28" s="139"/>
      <c r="Q28" s="119">
        <f t="shared" si="3"/>
        <v>0</v>
      </c>
      <c r="R28" s="139"/>
      <c r="S28" s="119"/>
      <c r="T28" s="119"/>
      <c r="U28" s="119"/>
      <c r="V28" s="116"/>
      <c r="W28" s="139"/>
      <c r="X28" s="119"/>
      <c r="Y28" s="119"/>
      <c r="Z28" s="120">
        <f t="shared" si="4"/>
        <v>0</v>
      </c>
      <c r="AA28" s="119"/>
      <c r="AB28" s="119"/>
      <c r="AC28" s="119"/>
      <c r="AD28" s="119"/>
      <c r="AE28" s="119"/>
      <c r="AF28" s="119"/>
      <c r="AG28" s="119"/>
      <c r="AH28" s="120">
        <f t="shared" si="5"/>
        <v>0</v>
      </c>
      <c r="AI28" s="119"/>
      <c r="AJ28" s="119"/>
      <c r="AK28" s="119"/>
      <c r="AL28" s="119"/>
      <c r="AM28" s="119"/>
      <c r="AN28" s="119"/>
      <c r="AO28" s="119"/>
      <c r="AP28" s="120">
        <f t="shared" si="6"/>
        <v>0</v>
      </c>
      <c r="AQ28" s="119"/>
      <c r="AR28" s="119"/>
      <c r="AS28" s="119"/>
      <c r="AT28" s="119"/>
      <c r="AU28" s="119"/>
      <c r="AV28" s="119"/>
      <c r="AW28" s="119"/>
      <c r="AX28" s="120">
        <f t="shared" si="7"/>
        <v>0</v>
      </c>
      <c r="AY28" s="119"/>
      <c r="AZ28" s="119"/>
      <c r="BA28" s="119"/>
      <c r="BB28" s="119"/>
      <c r="BC28" s="119"/>
      <c r="BD28" s="119"/>
      <c r="BE28" s="119"/>
      <c r="BF28" s="120">
        <f t="shared" si="8"/>
        <v>0</v>
      </c>
      <c r="BG28" s="119"/>
      <c r="BH28" s="119"/>
      <c r="BI28" s="119"/>
      <c r="BJ28" s="119"/>
      <c r="BK28" s="119"/>
      <c r="BL28" s="139"/>
      <c r="BM28" s="139"/>
      <c r="BN28" s="139"/>
    </row>
    <row r="29" spans="1:66" s="126" customFormat="1" x14ac:dyDescent="0.35">
      <c r="A29" s="136"/>
      <c r="B29" s="115" t="s">
        <v>152</v>
      </c>
      <c r="C29" s="115" t="s">
        <v>153</v>
      </c>
      <c r="D29" s="116" t="s">
        <v>159</v>
      </c>
      <c r="E29" s="136"/>
      <c r="F29" s="136"/>
      <c r="G29" s="136"/>
      <c r="H29" s="136"/>
      <c r="I29" s="137"/>
      <c r="J29" s="138"/>
      <c r="K29" s="139"/>
      <c r="L29" s="139"/>
      <c r="M29" s="139"/>
      <c r="N29" s="139"/>
      <c r="O29" s="119"/>
      <c r="P29" s="139"/>
      <c r="Q29" s="119">
        <f t="shared" si="3"/>
        <v>0</v>
      </c>
      <c r="R29" s="139"/>
      <c r="S29" s="119"/>
      <c r="T29" s="119"/>
      <c r="U29" s="119"/>
      <c r="V29" s="116"/>
      <c r="W29" s="139"/>
      <c r="X29" s="119"/>
      <c r="Y29" s="119"/>
      <c r="Z29" s="120">
        <f t="shared" si="4"/>
        <v>0</v>
      </c>
      <c r="AA29" s="119"/>
      <c r="AB29" s="119"/>
      <c r="AC29" s="119"/>
      <c r="AD29" s="119"/>
      <c r="AE29" s="119"/>
      <c r="AF29" s="119"/>
      <c r="AG29" s="119"/>
      <c r="AH29" s="120">
        <f t="shared" si="5"/>
        <v>0</v>
      </c>
      <c r="AI29" s="119"/>
      <c r="AJ29" s="119"/>
      <c r="AK29" s="119"/>
      <c r="AL29" s="119"/>
      <c r="AM29" s="119"/>
      <c r="AN29" s="119"/>
      <c r="AO29" s="119"/>
      <c r="AP29" s="120">
        <f t="shared" si="6"/>
        <v>0</v>
      </c>
      <c r="AQ29" s="119"/>
      <c r="AR29" s="119"/>
      <c r="AS29" s="119"/>
      <c r="AT29" s="119"/>
      <c r="AU29" s="119"/>
      <c r="AV29" s="119"/>
      <c r="AW29" s="119"/>
      <c r="AX29" s="120">
        <f t="shared" si="7"/>
        <v>0</v>
      </c>
      <c r="AY29" s="119"/>
      <c r="AZ29" s="119"/>
      <c r="BA29" s="119"/>
      <c r="BB29" s="119"/>
      <c r="BC29" s="119"/>
      <c r="BD29" s="119"/>
      <c r="BE29" s="119"/>
      <c r="BF29" s="120">
        <f t="shared" si="8"/>
        <v>0</v>
      </c>
      <c r="BG29" s="119"/>
      <c r="BH29" s="119"/>
      <c r="BI29" s="119"/>
      <c r="BJ29" s="119"/>
      <c r="BK29" s="119"/>
      <c r="BL29" s="139"/>
      <c r="BM29" s="139"/>
      <c r="BN29" s="139"/>
    </row>
    <row r="30" spans="1:66" s="126" customFormat="1" x14ac:dyDescent="0.35">
      <c r="A30" s="123"/>
      <c r="B30" s="123"/>
      <c r="C30" s="123"/>
      <c r="D30" s="124"/>
      <c r="E30" s="123"/>
      <c r="F30" s="123"/>
      <c r="G30" s="123"/>
      <c r="H30" s="123"/>
      <c r="I30" s="125">
        <f>SUM(I16:I29)</f>
        <v>0</v>
      </c>
      <c r="J30" s="142"/>
      <c r="K30" s="143"/>
      <c r="L30" s="143"/>
      <c r="M30" s="143"/>
      <c r="N30" s="143"/>
      <c r="O30" s="127">
        <f>SUM(O16:O29)</f>
        <v>0</v>
      </c>
      <c r="P30" s="143"/>
      <c r="Q30" s="127">
        <f>SUM(Q16:Q29)</f>
        <v>0</v>
      </c>
      <c r="S30" s="128">
        <f t="shared" ref="S30:U30" si="9">SUM(S16:S29)</f>
        <v>0</v>
      </c>
      <c r="T30" s="128">
        <f t="shared" si="9"/>
        <v>0</v>
      </c>
      <c r="U30" s="128">
        <f t="shared" si="9"/>
        <v>0</v>
      </c>
      <c r="V30" s="128"/>
      <c r="W30" s="128"/>
      <c r="X30" s="128">
        <f>SUM(X16:X29)</f>
        <v>0</v>
      </c>
      <c r="Y30" s="128">
        <f t="shared" ref="Y30:AQ30" si="10">SUM(Y16:Y29)</f>
        <v>0</v>
      </c>
      <c r="Z30" s="128">
        <f t="shared" si="10"/>
        <v>0</v>
      </c>
      <c r="AA30" s="128">
        <f t="shared" si="10"/>
        <v>0</v>
      </c>
      <c r="AB30" s="128">
        <f t="shared" si="10"/>
        <v>0</v>
      </c>
      <c r="AC30" s="128">
        <f t="shared" si="10"/>
        <v>0</v>
      </c>
      <c r="AD30" s="128">
        <f t="shared" si="10"/>
        <v>0</v>
      </c>
      <c r="AE30" s="128">
        <f t="shared" si="10"/>
        <v>0</v>
      </c>
      <c r="AF30" s="128">
        <f t="shared" si="10"/>
        <v>0</v>
      </c>
      <c r="AG30" s="128">
        <f t="shared" si="10"/>
        <v>0</v>
      </c>
      <c r="AH30" s="128">
        <f t="shared" si="10"/>
        <v>0</v>
      </c>
      <c r="AI30" s="128">
        <f t="shared" si="10"/>
        <v>0</v>
      </c>
      <c r="AJ30" s="128">
        <f t="shared" si="10"/>
        <v>0</v>
      </c>
      <c r="AK30" s="128">
        <f t="shared" si="10"/>
        <v>0</v>
      </c>
      <c r="AL30" s="128">
        <f t="shared" si="10"/>
        <v>0</v>
      </c>
      <c r="AM30" s="128">
        <f t="shared" si="10"/>
        <v>0</v>
      </c>
      <c r="AN30" s="128">
        <f t="shared" si="10"/>
        <v>0</v>
      </c>
      <c r="AO30" s="128">
        <f t="shared" si="10"/>
        <v>0</v>
      </c>
      <c r="AP30" s="128">
        <f t="shared" si="10"/>
        <v>0</v>
      </c>
      <c r="AQ30" s="128">
        <f t="shared" si="10"/>
        <v>0</v>
      </c>
      <c r="AR30" s="128">
        <f t="shared" ref="AR30" si="11">SUM(AR16:AR29)</f>
        <v>0</v>
      </c>
      <c r="AS30" s="128">
        <f t="shared" ref="AS30" si="12">SUM(AS16:AS29)</f>
        <v>0</v>
      </c>
      <c r="AT30" s="128">
        <f t="shared" ref="AT30" si="13">SUM(AT16:AT29)</f>
        <v>0</v>
      </c>
      <c r="AU30" s="128">
        <f t="shared" ref="AU30" si="14">SUM(AU16:AU29)</f>
        <v>0</v>
      </c>
      <c r="AV30" s="128">
        <f t="shared" ref="AV30" si="15">SUM(AV16:AV29)</f>
        <v>0</v>
      </c>
      <c r="AW30" s="128">
        <f t="shared" ref="AW30" si="16">SUM(AW16:AW29)</f>
        <v>0</v>
      </c>
      <c r="AX30" s="128">
        <f t="shared" ref="AX30" si="17">SUM(AX16:AX29)</f>
        <v>0</v>
      </c>
      <c r="AY30" s="128">
        <f t="shared" ref="AY30" si="18">SUM(AY16:AY29)</f>
        <v>0</v>
      </c>
      <c r="AZ30" s="128">
        <f t="shared" ref="AZ30" si="19">SUM(AZ16:AZ29)</f>
        <v>0</v>
      </c>
      <c r="BA30" s="128">
        <f t="shared" ref="BA30" si="20">SUM(BA16:BA29)</f>
        <v>0</v>
      </c>
      <c r="BB30" s="128">
        <f t="shared" ref="BB30" si="21">SUM(BB16:BB29)</f>
        <v>0</v>
      </c>
      <c r="BC30" s="128">
        <f t="shared" ref="BC30" si="22">SUM(BC16:BC29)</f>
        <v>0</v>
      </c>
      <c r="BD30" s="128">
        <f t="shared" ref="BD30" si="23">SUM(BD16:BD29)</f>
        <v>0</v>
      </c>
      <c r="BE30" s="128">
        <f t="shared" ref="BE30" si="24">SUM(BE16:BE29)</f>
        <v>0</v>
      </c>
      <c r="BF30" s="128">
        <f t="shared" ref="BF30" si="25">SUM(BF16:BF29)</f>
        <v>0</v>
      </c>
      <c r="BG30" s="128">
        <f t="shared" ref="BG30" si="26">SUM(BG16:BG29)</f>
        <v>0</v>
      </c>
      <c r="BH30" s="128">
        <f t="shared" ref="BH30" si="27">SUM(BH16:BH29)</f>
        <v>0</v>
      </c>
      <c r="BI30" s="128">
        <f t="shared" ref="BI30:BJ30" si="28">SUM(BI16:BI29)</f>
        <v>0</v>
      </c>
      <c r="BJ30" s="128">
        <f t="shared" si="28"/>
        <v>0</v>
      </c>
      <c r="BK30" s="128">
        <f t="shared" ref="BK30" si="29">SUM(BK16:BK29)</f>
        <v>0</v>
      </c>
    </row>
    <row r="31" spans="1:66" x14ac:dyDescent="0.35">
      <c r="A31" s="129"/>
      <c r="B31" s="129"/>
      <c r="C31" s="129"/>
      <c r="D31" s="124"/>
      <c r="E31" s="129"/>
      <c r="F31" s="129"/>
      <c r="G31" s="129"/>
      <c r="H31" s="129"/>
      <c r="I31" s="130"/>
      <c r="J31" s="131"/>
    </row>
    <row r="32" spans="1:66" x14ac:dyDescent="0.35">
      <c r="A32" s="129"/>
      <c r="B32" s="129"/>
      <c r="C32" s="129"/>
      <c r="D32" s="124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4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4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4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4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4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4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4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4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4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4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4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4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4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4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4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4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4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4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4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4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4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4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4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4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4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4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4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4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4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4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4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4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4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4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4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4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4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4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4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4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4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4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4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4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4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4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4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4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4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4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4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4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4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4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4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4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4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4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4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4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4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4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4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4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4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4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4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4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4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4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4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4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4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4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4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4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4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4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4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4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4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4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4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4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4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4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4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4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4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4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4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4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4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4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4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4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4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4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4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4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4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4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4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4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4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4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4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4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4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4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4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4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4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4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4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4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4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4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4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4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4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4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4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4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4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4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4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4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4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4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4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4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4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4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4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4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4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4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4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4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4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4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4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4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4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4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4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4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4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4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4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4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4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4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4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4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4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4"/>
      <c r="E1829" s="129"/>
      <c r="F1829" s="129"/>
      <c r="G1829" s="129"/>
      <c r="H1829" s="129"/>
      <c r="I1829" s="130"/>
      <c r="J1829" s="131"/>
    </row>
  </sheetData>
  <sheetProtection algorithmName="SHA-512" hashValue="ou5lcFee0I61v6pjOBLbOg77hN7CCTDFLTlIuayayBlVvscJcaof5Lm2ufeZbvTPZPmoIL/noSRsH/xqJRurSA==" saltValue="e2a65BJyutHrqRqc8Z55V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 activeCell="A8" sqref="A8"/>
    </sheetView>
  </sheetViews>
  <sheetFormatPr defaultColWidth="9.08984375" defaultRowHeight="14.5" x14ac:dyDescent="0.35"/>
  <cols>
    <col min="1" max="1" width="18" style="103" bestFit="1" customWidth="1"/>
    <col min="2" max="2" width="16.08984375" style="103" bestFit="1" customWidth="1"/>
    <col min="3" max="3" width="17.6328125" style="103" bestFit="1" customWidth="1"/>
    <col min="4" max="4" width="18.453125" style="103" customWidth="1"/>
    <col min="5" max="5" width="38.08984375" style="103" bestFit="1" customWidth="1"/>
    <col min="6" max="6" width="16.90625" style="103" bestFit="1" customWidth="1"/>
    <col min="7" max="7" width="13.6328125" style="103" bestFit="1" customWidth="1"/>
    <col min="8" max="8" width="12.36328125" style="103" customWidth="1"/>
    <col min="9" max="9" width="16.089843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6328125" style="103" bestFit="1" customWidth="1"/>
    <col min="14" max="14" width="9.54296875" style="103" bestFit="1" customWidth="1"/>
    <col min="15" max="15" width="15.90625" style="103" bestFit="1" customWidth="1"/>
    <col min="16" max="16" width="10.54296875" style="103" bestFit="1" customWidth="1"/>
    <col min="17" max="17" width="21.54296875" style="103" bestFit="1" customWidth="1"/>
    <col min="18" max="18" width="20.08984375" style="103" customWidth="1"/>
    <col min="19" max="21" width="10.54296875" style="103" customWidth="1"/>
    <col min="22" max="22" width="13.90625" style="103" bestFit="1" customWidth="1"/>
    <col min="23" max="23" width="15.36328125" style="103" bestFit="1" customWidth="1"/>
    <col min="24" max="25" width="10.6328125" style="103" customWidth="1"/>
    <col min="26" max="28" width="10" style="103" customWidth="1"/>
    <col min="29" max="29" width="9.453125" style="103" customWidth="1"/>
    <col min="30" max="30" width="10" style="103" customWidth="1"/>
    <col min="31" max="33" width="9.54296875" style="103" customWidth="1"/>
    <col min="34" max="34" width="9.90625" style="103" customWidth="1"/>
    <col min="35" max="37" width="9.08984375" style="103"/>
    <col min="38" max="40" width="9.54296875" style="103" customWidth="1"/>
    <col min="41" max="44" width="9.08984375" style="103"/>
    <col min="45" max="47" width="9.54296875" style="103" customWidth="1"/>
    <col min="48" max="51" width="9.08984375" style="103"/>
    <col min="52" max="54" width="9.54296875" style="103" customWidth="1"/>
    <col min="55" max="58" width="9.08984375" style="103"/>
    <col min="59" max="59" width="10.453125" style="103" customWidth="1"/>
    <col min="60" max="60" width="10.08984375" style="103" customWidth="1"/>
    <col min="61" max="61" width="65.54296875" style="103" customWidth="1"/>
    <col min="62" max="16384" width="9.08984375" style="103"/>
  </cols>
  <sheetData>
    <row r="1" spans="1:61" x14ac:dyDescent="0.35">
      <c r="A1" s="2" t="s">
        <v>0</v>
      </c>
      <c r="B1" s="180"/>
      <c r="C1" s="2" t="str">
        <f>+'Summary Stats'!B1</f>
        <v>410 - Transportation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144" t="s">
        <v>58</v>
      </c>
      <c r="B2" s="180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5"/>
      <c r="B4" s="18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4" customHeight="1" x14ac:dyDescent="0.3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81" t="s">
        <v>59</v>
      </c>
      <c r="R5" s="106" t="s">
        <v>5</v>
      </c>
      <c r="S5" s="229"/>
      <c r="T5" s="230"/>
      <c r="U5" s="231"/>
      <c r="V5" s="229" t="s">
        <v>6</v>
      </c>
      <c r="W5" s="231"/>
      <c r="X5" s="233" t="s">
        <v>7</v>
      </c>
      <c r="Y5" s="233"/>
      <c r="Z5" s="233"/>
      <c r="AA5" s="233" t="s">
        <v>9</v>
      </c>
      <c r="AB5" s="233"/>
      <c r="AC5" s="233"/>
      <c r="AD5" s="107" t="s">
        <v>10</v>
      </c>
      <c r="AE5" s="233" t="s">
        <v>11</v>
      </c>
      <c r="AF5" s="233"/>
      <c r="AG5" s="233"/>
      <c r="AH5" s="233" t="s">
        <v>9</v>
      </c>
      <c r="AI5" s="233"/>
      <c r="AJ5" s="233"/>
      <c r="AK5" s="107" t="s">
        <v>10</v>
      </c>
      <c r="AL5" s="233" t="s">
        <v>11</v>
      </c>
      <c r="AM5" s="233"/>
      <c r="AN5" s="233"/>
      <c r="AO5" s="233" t="s">
        <v>9</v>
      </c>
      <c r="AP5" s="233"/>
      <c r="AQ5" s="233"/>
      <c r="AR5" s="107" t="s">
        <v>10</v>
      </c>
      <c r="AS5" s="233" t="s">
        <v>11</v>
      </c>
      <c r="AT5" s="233"/>
      <c r="AU5" s="233"/>
      <c r="AV5" s="233" t="s">
        <v>9</v>
      </c>
      <c r="AW5" s="233"/>
      <c r="AX5" s="233"/>
      <c r="AY5" s="107" t="s">
        <v>10</v>
      </c>
      <c r="AZ5" s="233" t="s">
        <v>11</v>
      </c>
      <c r="BA5" s="233"/>
      <c r="BB5" s="233"/>
      <c r="BC5" s="233" t="s">
        <v>9</v>
      </c>
      <c r="BD5" s="233"/>
      <c r="BE5" s="233"/>
      <c r="BF5" s="107" t="s">
        <v>10</v>
      </c>
      <c r="BG5" s="229"/>
      <c r="BH5" s="230"/>
      <c r="BI5" s="231"/>
    </row>
    <row r="6" spans="1:61" s="160" customFormat="1" x14ac:dyDescent="0.35">
      <c r="A6" s="182"/>
      <c r="B6" s="183"/>
      <c r="C6" s="184"/>
      <c r="D6" s="185"/>
      <c r="E6" s="185"/>
      <c r="F6" s="185"/>
      <c r="G6" s="185"/>
      <c r="H6" s="185"/>
      <c r="I6" s="183"/>
      <c r="J6" s="186"/>
      <c r="K6" s="183"/>
      <c r="L6" s="183"/>
      <c r="M6" s="183"/>
      <c r="N6" s="183"/>
      <c r="O6" s="183"/>
      <c r="P6" s="183"/>
      <c r="Q6" s="185"/>
      <c r="R6" s="239" t="s">
        <v>34</v>
      </c>
      <c r="S6" s="220" t="s">
        <v>28</v>
      </c>
      <c r="T6" s="221"/>
      <c r="U6" s="222"/>
      <c r="V6" s="225"/>
      <c r="W6" s="226"/>
      <c r="X6" s="220" t="s">
        <v>29</v>
      </c>
      <c r="Y6" s="221"/>
      <c r="Z6" s="221"/>
      <c r="AA6" s="221"/>
      <c r="AB6" s="221"/>
      <c r="AC6" s="221"/>
      <c r="AD6" s="222"/>
      <c r="AE6" s="220" t="s">
        <v>30</v>
      </c>
      <c r="AF6" s="221"/>
      <c r="AG6" s="221"/>
      <c r="AH6" s="221"/>
      <c r="AI6" s="221"/>
      <c r="AJ6" s="221"/>
      <c r="AK6" s="222"/>
      <c r="AL6" s="220" t="s">
        <v>31</v>
      </c>
      <c r="AM6" s="221"/>
      <c r="AN6" s="221"/>
      <c r="AO6" s="221"/>
      <c r="AP6" s="221"/>
      <c r="AQ6" s="221"/>
      <c r="AR6" s="222"/>
      <c r="AS6" s="220" t="s">
        <v>32</v>
      </c>
      <c r="AT6" s="221"/>
      <c r="AU6" s="221"/>
      <c r="AV6" s="221"/>
      <c r="AW6" s="221"/>
      <c r="AX6" s="221"/>
      <c r="AY6" s="222"/>
      <c r="AZ6" s="220" t="s">
        <v>33</v>
      </c>
      <c r="BA6" s="221"/>
      <c r="BB6" s="221"/>
      <c r="BC6" s="221"/>
      <c r="BD6" s="221"/>
      <c r="BE6" s="221"/>
      <c r="BF6" s="222"/>
      <c r="BG6" s="109"/>
      <c r="BH6" s="109"/>
      <c r="BI6" s="109"/>
    </row>
    <row r="7" spans="1:61" s="163" customFormat="1" ht="72.5" x14ac:dyDescent="0.35">
      <c r="A7" s="187" t="s">
        <v>12</v>
      </c>
      <c r="B7" s="188" t="s">
        <v>13</v>
      </c>
      <c r="C7" s="189" t="s">
        <v>14</v>
      </c>
      <c r="D7" s="188" t="s">
        <v>15</v>
      </c>
      <c r="E7" s="188" t="s">
        <v>16</v>
      </c>
      <c r="F7" s="188" t="s">
        <v>17</v>
      </c>
      <c r="G7" s="188" t="s">
        <v>18</v>
      </c>
      <c r="H7" s="188" t="s">
        <v>19</v>
      </c>
      <c r="I7" s="190" t="s">
        <v>20</v>
      </c>
      <c r="J7" s="191" t="s">
        <v>60</v>
      </c>
      <c r="K7" s="188" t="s">
        <v>22</v>
      </c>
      <c r="L7" s="188" t="s">
        <v>23</v>
      </c>
      <c r="M7" s="188" t="s">
        <v>24</v>
      </c>
      <c r="N7" s="188" t="s">
        <v>61</v>
      </c>
      <c r="O7" s="188" t="s">
        <v>25</v>
      </c>
      <c r="P7" s="188" t="s">
        <v>62</v>
      </c>
      <c r="Q7" s="188" t="s">
        <v>59</v>
      </c>
      <c r="R7" s="240"/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3" t="s">
        <v>46</v>
      </c>
      <c r="BH7" s="113" t="s">
        <v>47</v>
      </c>
      <c r="BI7" s="113" t="s">
        <v>48</v>
      </c>
    </row>
    <row r="8" spans="1:61" s="122" customFormat="1" x14ac:dyDescent="0.35">
      <c r="A8" s="192"/>
      <c r="B8" s="192"/>
      <c r="C8" s="192"/>
      <c r="D8" s="192"/>
      <c r="E8" s="192"/>
      <c r="F8" s="193"/>
      <c r="G8" s="194"/>
      <c r="H8" s="194"/>
      <c r="I8" s="195"/>
      <c r="J8" s="192"/>
      <c r="K8" s="192"/>
      <c r="L8" s="196"/>
      <c r="M8" s="196"/>
      <c r="N8" s="192"/>
      <c r="O8" s="197"/>
      <c r="P8" s="192"/>
      <c r="Q8" s="197">
        <f>IF(P8="Yes",O8*1,I8*3.56+O8)</f>
        <v>0</v>
      </c>
      <c r="R8" s="164"/>
      <c r="S8" s="118"/>
      <c r="T8" s="118"/>
      <c r="U8" s="118"/>
      <c r="V8" s="116"/>
      <c r="W8" s="116"/>
      <c r="X8" s="117"/>
      <c r="Y8" s="119"/>
      <c r="Z8" s="120">
        <f>X8+Y8</f>
        <v>0</v>
      </c>
      <c r="AA8" s="119"/>
      <c r="AB8" s="119"/>
      <c r="AC8" s="119"/>
      <c r="AD8" s="119"/>
      <c r="AE8" s="117"/>
      <c r="AF8" s="119"/>
      <c r="AG8" s="120">
        <f>AE8+AF8</f>
        <v>0</v>
      </c>
      <c r="AH8" s="119"/>
      <c r="AI8" s="119"/>
      <c r="AJ8" s="119"/>
      <c r="AK8" s="119"/>
      <c r="AL8" s="117"/>
      <c r="AM8" s="119"/>
      <c r="AN8" s="120">
        <f>AL8+AM8</f>
        <v>0</v>
      </c>
      <c r="AO8" s="119"/>
      <c r="AP8" s="119"/>
      <c r="AQ8" s="119"/>
      <c r="AR8" s="119"/>
      <c r="AS8" s="117"/>
      <c r="AT8" s="119"/>
      <c r="AU8" s="120">
        <f>AS8+AT8</f>
        <v>0</v>
      </c>
      <c r="AV8" s="119"/>
      <c r="AW8" s="119"/>
      <c r="AX8" s="119"/>
      <c r="AY8" s="119"/>
      <c r="AZ8" s="117"/>
      <c r="BA8" s="119"/>
      <c r="BB8" s="120">
        <f>AZ8+BA8</f>
        <v>0</v>
      </c>
      <c r="BC8" s="119"/>
      <c r="BD8" s="119"/>
      <c r="BE8" s="119"/>
      <c r="BF8" s="119"/>
      <c r="BG8" s="121"/>
      <c r="BH8" s="121"/>
      <c r="BI8" s="121"/>
    </row>
    <row r="9" spans="1:61" s="126" customFormat="1" x14ac:dyDescent="0.35">
      <c r="A9" s="198"/>
      <c r="B9" s="198"/>
      <c r="C9" s="198"/>
      <c r="D9" s="155"/>
      <c r="E9" s="198"/>
      <c r="F9" s="6"/>
      <c r="G9" s="6"/>
      <c r="H9" s="6"/>
      <c r="I9" s="199">
        <f>SUM(I8:I8)</f>
        <v>0</v>
      </c>
      <c r="J9" s="200"/>
      <c r="K9" s="200"/>
      <c r="L9" s="201"/>
      <c r="M9" s="201"/>
      <c r="N9" s="144"/>
      <c r="O9" s="202">
        <f>SUM(O8:O8)</f>
        <v>0</v>
      </c>
      <c r="P9" s="200"/>
      <c r="Q9" s="203">
        <f>SUM(Q8:Q8)</f>
        <v>0</v>
      </c>
      <c r="R9" s="165"/>
      <c r="S9" s="128">
        <f t="shared" ref="S9:U9" si="0">SUM(S8:S8)</f>
        <v>0</v>
      </c>
      <c r="T9" s="128">
        <f t="shared" si="0"/>
        <v>0</v>
      </c>
      <c r="U9" s="128">
        <f t="shared" si="0"/>
        <v>0</v>
      </c>
      <c r="V9" s="128"/>
      <c r="W9" s="128"/>
      <c r="X9" s="128">
        <f t="shared" ref="X9:BF9" si="1">SUM(X8:X8)</f>
        <v>0</v>
      </c>
      <c r="Y9" s="128">
        <f t="shared" si="1"/>
        <v>0</v>
      </c>
      <c r="Z9" s="128">
        <f t="shared" si="1"/>
        <v>0</v>
      </c>
      <c r="AA9" s="128">
        <f t="shared" si="1"/>
        <v>0</v>
      </c>
      <c r="AB9" s="128">
        <f t="shared" si="1"/>
        <v>0</v>
      </c>
      <c r="AC9" s="128">
        <f t="shared" si="1"/>
        <v>0</v>
      </c>
      <c r="AD9" s="128">
        <f t="shared" si="1"/>
        <v>0</v>
      </c>
      <c r="AE9" s="128">
        <f t="shared" si="1"/>
        <v>0</v>
      </c>
      <c r="AF9" s="128">
        <f t="shared" si="1"/>
        <v>0</v>
      </c>
      <c r="AG9" s="128">
        <f t="shared" si="1"/>
        <v>0</v>
      </c>
      <c r="AH9" s="128">
        <f t="shared" si="1"/>
        <v>0</v>
      </c>
      <c r="AI9" s="128">
        <f t="shared" si="1"/>
        <v>0</v>
      </c>
      <c r="AJ9" s="128">
        <f t="shared" si="1"/>
        <v>0</v>
      </c>
      <c r="AK9" s="128">
        <f t="shared" si="1"/>
        <v>0</v>
      </c>
      <c r="AL9" s="128">
        <f t="shared" si="1"/>
        <v>0</v>
      </c>
      <c r="AM9" s="128">
        <f t="shared" si="1"/>
        <v>0</v>
      </c>
      <c r="AN9" s="128">
        <f t="shared" si="1"/>
        <v>0</v>
      </c>
      <c r="AO9" s="128">
        <f t="shared" si="1"/>
        <v>0</v>
      </c>
      <c r="AP9" s="128">
        <f t="shared" si="1"/>
        <v>0</v>
      </c>
      <c r="AQ9" s="128">
        <f t="shared" si="1"/>
        <v>0</v>
      </c>
      <c r="AR9" s="128">
        <f t="shared" si="1"/>
        <v>0</v>
      </c>
      <c r="AS9" s="128">
        <f t="shared" si="1"/>
        <v>0</v>
      </c>
      <c r="AT9" s="128">
        <f t="shared" si="1"/>
        <v>0</v>
      </c>
      <c r="AU9" s="128">
        <f t="shared" si="1"/>
        <v>0</v>
      </c>
      <c r="AV9" s="128">
        <f t="shared" si="1"/>
        <v>0</v>
      </c>
      <c r="AW9" s="128">
        <f t="shared" si="1"/>
        <v>0</v>
      </c>
      <c r="AX9" s="128">
        <f t="shared" si="1"/>
        <v>0</v>
      </c>
      <c r="AY9" s="128">
        <f t="shared" si="1"/>
        <v>0</v>
      </c>
      <c r="AZ9" s="128">
        <f t="shared" si="1"/>
        <v>0</v>
      </c>
      <c r="BA9" s="128">
        <f t="shared" si="1"/>
        <v>0</v>
      </c>
      <c r="BB9" s="128">
        <f t="shared" si="1"/>
        <v>0</v>
      </c>
      <c r="BC9" s="128">
        <f t="shared" si="1"/>
        <v>0</v>
      </c>
      <c r="BD9" s="128">
        <f t="shared" si="1"/>
        <v>0</v>
      </c>
      <c r="BE9" s="128">
        <f t="shared" si="1"/>
        <v>0</v>
      </c>
      <c r="BF9" s="128">
        <f t="shared" si="1"/>
        <v>0</v>
      </c>
    </row>
    <row r="10" spans="1:61" x14ac:dyDescent="0.35">
      <c r="A10" s="129"/>
      <c r="B10" s="129"/>
      <c r="C10" s="129"/>
      <c r="D10" s="124"/>
      <c r="E10" s="129"/>
      <c r="F10" s="129"/>
      <c r="G10" s="129"/>
      <c r="H10" s="129"/>
      <c r="I10" s="130"/>
      <c r="J10" s="131"/>
    </row>
    <row r="11" spans="1:61" x14ac:dyDescent="0.35">
      <c r="A11" s="129"/>
      <c r="B11" s="129"/>
      <c r="C11" s="129"/>
      <c r="D11" s="124"/>
      <c r="E11" s="129"/>
      <c r="F11" s="129"/>
      <c r="G11" s="129"/>
      <c r="H11" s="129"/>
      <c r="I11" s="130"/>
      <c r="J11" s="131"/>
    </row>
    <row r="12" spans="1:61" x14ac:dyDescent="0.35">
      <c r="A12" s="241" t="s">
        <v>55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166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 t="s">
        <v>55</v>
      </c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 t="s">
        <v>55</v>
      </c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 t="s">
        <v>55</v>
      </c>
      <c r="BH12" s="238"/>
      <c r="BI12" s="238"/>
    </row>
    <row r="13" spans="1:61" x14ac:dyDescent="0.35">
      <c r="A13" s="232" t="s">
        <v>56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159" t="s">
        <v>59</v>
      </c>
      <c r="R13" s="159"/>
      <c r="S13" s="229"/>
      <c r="T13" s="230"/>
      <c r="U13" s="231"/>
      <c r="V13" s="229" t="s">
        <v>6</v>
      </c>
      <c r="W13" s="231"/>
      <c r="X13" s="233" t="s">
        <v>7</v>
      </c>
      <c r="Y13" s="233"/>
      <c r="Z13" s="233"/>
      <c r="AA13" s="233" t="s">
        <v>9</v>
      </c>
      <c r="AB13" s="233"/>
      <c r="AC13" s="233"/>
      <c r="AD13" s="107" t="s">
        <v>10</v>
      </c>
      <c r="AE13" s="233" t="s">
        <v>11</v>
      </c>
      <c r="AF13" s="233"/>
      <c r="AG13" s="233"/>
      <c r="AH13" s="233" t="s">
        <v>9</v>
      </c>
      <c r="AI13" s="233"/>
      <c r="AJ13" s="233"/>
      <c r="AK13" s="107" t="s">
        <v>10</v>
      </c>
      <c r="AL13" s="233" t="s">
        <v>11</v>
      </c>
      <c r="AM13" s="233"/>
      <c r="AN13" s="233"/>
      <c r="AO13" s="233" t="s">
        <v>9</v>
      </c>
      <c r="AP13" s="233"/>
      <c r="AQ13" s="233"/>
      <c r="AR13" s="107" t="s">
        <v>10</v>
      </c>
      <c r="AS13" s="233" t="s">
        <v>11</v>
      </c>
      <c r="AT13" s="233"/>
      <c r="AU13" s="233"/>
      <c r="AV13" s="233" t="s">
        <v>9</v>
      </c>
      <c r="AW13" s="233"/>
      <c r="AX13" s="233"/>
      <c r="AY13" s="107" t="s">
        <v>10</v>
      </c>
      <c r="AZ13" s="233" t="s">
        <v>11</v>
      </c>
      <c r="BA13" s="233"/>
      <c r="BB13" s="233"/>
      <c r="BC13" s="233" t="s">
        <v>9</v>
      </c>
      <c r="BD13" s="233"/>
      <c r="BE13" s="233"/>
      <c r="BF13" s="107" t="s">
        <v>10</v>
      </c>
      <c r="BG13" s="229"/>
      <c r="BH13" s="230"/>
      <c r="BI13" s="231"/>
    </row>
    <row r="14" spans="1:61" x14ac:dyDescent="0.35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9"/>
      <c r="Q14" s="168"/>
      <c r="R14" s="170"/>
      <c r="S14" s="242" t="s">
        <v>28</v>
      </c>
      <c r="T14" s="243"/>
      <c r="U14" s="244"/>
      <c r="V14" s="245"/>
      <c r="W14" s="246"/>
      <c r="X14" s="242" t="s">
        <v>29</v>
      </c>
      <c r="Y14" s="243"/>
      <c r="Z14" s="243"/>
      <c r="AA14" s="243"/>
      <c r="AB14" s="243"/>
      <c r="AC14" s="243"/>
      <c r="AD14" s="244"/>
      <c r="AE14" s="242" t="s">
        <v>30</v>
      </c>
      <c r="AF14" s="243"/>
      <c r="AG14" s="243"/>
      <c r="AH14" s="243"/>
      <c r="AI14" s="243"/>
      <c r="AJ14" s="243"/>
      <c r="AK14" s="244"/>
      <c r="AL14" s="242" t="s">
        <v>31</v>
      </c>
      <c r="AM14" s="243"/>
      <c r="AN14" s="243"/>
      <c r="AO14" s="243"/>
      <c r="AP14" s="243"/>
      <c r="AQ14" s="243"/>
      <c r="AR14" s="244"/>
      <c r="AS14" s="242" t="s">
        <v>32</v>
      </c>
      <c r="AT14" s="243"/>
      <c r="AU14" s="243"/>
      <c r="AV14" s="243"/>
      <c r="AW14" s="243"/>
      <c r="AX14" s="243"/>
      <c r="AY14" s="244"/>
      <c r="AZ14" s="242" t="s">
        <v>33</v>
      </c>
      <c r="BA14" s="243"/>
      <c r="BB14" s="243"/>
      <c r="BC14" s="243"/>
      <c r="BD14" s="243"/>
      <c r="BE14" s="243"/>
      <c r="BF14" s="244"/>
      <c r="BG14" s="171"/>
      <c r="BH14" s="109"/>
      <c r="BI14" s="109"/>
    </row>
    <row r="15" spans="1:61" ht="72.5" x14ac:dyDescent="0.35">
      <c r="A15" s="161" t="s">
        <v>12</v>
      </c>
      <c r="B15" s="161" t="s">
        <v>13</v>
      </c>
      <c r="C15" s="161" t="s">
        <v>14</v>
      </c>
      <c r="D15" s="161" t="s">
        <v>15</v>
      </c>
      <c r="E15" s="161" t="s">
        <v>16</v>
      </c>
      <c r="F15" s="161" t="s">
        <v>17</v>
      </c>
      <c r="G15" s="161" t="s">
        <v>18</v>
      </c>
      <c r="H15" s="161" t="s">
        <v>19</v>
      </c>
      <c r="I15" s="162" t="s">
        <v>20</v>
      </c>
      <c r="J15" s="162" t="s">
        <v>60</v>
      </c>
      <c r="K15" s="161" t="s">
        <v>22</v>
      </c>
      <c r="L15" s="161" t="s">
        <v>23</v>
      </c>
      <c r="M15" s="161" t="s">
        <v>24</v>
      </c>
      <c r="N15" s="172" t="s">
        <v>61</v>
      </c>
      <c r="O15" s="161" t="s">
        <v>25</v>
      </c>
      <c r="P15" s="161" t="s">
        <v>62</v>
      </c>
      <c r="Q15" s="161" t="s">
        <v>59</v>
      </c>
      <c r="R15" s="161"/>
      <c r="S15" s="112" t="s">
        <v>35</v>
      </c>
      <c r="T15" s="112" t="s">
        <v>36</v>
      </c>
      <c r="U15" s="112" t="s">
        <v>37</v>
      </c>
      <c r="V15" s="112" t="s">
        <v>38</v>
      </c>
      <c r="W15" s="112" t="s">
        <v>39</v>
      </c>
      <c r="X15" s="112" t="s">
        <v>40</v>
      </c>
      <c r="Y15" s="112" t="s">
        <v>41</v>
      </c>
      <c r="Z15" s="112" t="s">
        <v>42</v>
      </c>
      <c r="AA15" s="112" t="s">
        <v>35</v>
      </c>
      <c r="AB15" s="112" t="s">
        <v>36</v>
      </c>
      <c r="AC15" s="112" t="s">
        <v>44</v>
      </c>
      <c r="AD15" s="112" t="s">
        <v>45</v>
      </c>
      <c r="AE15" s="112" t="s">
        <v>40</v>
      </c>
      <c r="AF15" s="112" t="s">
        <v>41</v>
      </c>
      <c r="AG15" s="112" t="s">
        <v>42</v>
      </c>
      <c r="AH15" s="112" t="s">
        <v>35</v>
      </c>
      <c r="AI15" s="112" t="s">
        <v>36</v>
      </c>
      <c r="AJ15" s="112" t="s">
        <v>44</v>
      </c>
      <c r="AK15" s="112" t="s">
        <v>45</v>
      </c>
      <c r="AL15" s="112" t="s">
        <v>40</v>
      </c>
      <c r="AM15" s="112" t="s">
        <v>41</v>
      </c>
      <c r="AN15" s="112" t="s">
        <v>42</v>
      </c>
      <c r="AO15" s="112" t="s">
        <v>35</v>
      </c>
      <c r="AP15" s="112" t="s">
        <v>36</v>
      </c>
      <c r="AQ15" s="112" t="s">
        <v>44</v>
      </c>
      <c r="AR15" s="112" t="s">
        <v>45</v>
      </c>
      <c r="AS15" s="112" t="s">
        <v>40</v>
      </c>
      <c r="AT15" s="112" t="s">
        <v>41</v>
      </c>
      <c r="AU15" s="112" t="s">
        <v>42</v>
      </c>
      <c r="AV15" s="112" t="s">
        <v>35</v>
      </c>
      <c r="AW15" s="112" t="s">
        <v>36</v>
      </c>
      <c r="AX15" s="112" t="s">
        <v>44</v>
      </c>
      <c r="AY15" s="112" t="s">
        <v>45</v>
      </c>
      <c r="AZ15" s="112" t="s">
        <v>40</v>
      </c>
      <c r="BA15" s="112" t="s">
        <v>41</v>
      </c>
      <c r="BB15" s="112" t="s">
        <v>42</v>
      </c>
      <c r="BC15" s="112" t="s">
        <v>35</v>
      </c>
      <c r="BD15" s="112" t="s">
        <v>36</v>
      </c>
      <c r="BE15" s="112" t="s">
        <v>44</v>
      </c>
      <c r="BF15" s="112" t="s">
        <v>45</v>
      </c>
      <c r="BG15" s="113" t="s">
        <v>46</v>
      </c>
      <c r="BH15" s="113" t="s">
        <v>47</v>
      </c>
      <c r="BI15" s="113" t="s">
        <v>48</v>
      </c>
    </row>
    <row r="16" spans="1:61" s="126" customFormat="1" x14ac:dyDescent="0.35">
      <c r="A16" s="173"/>
      <c r="B16" s="115" t="s">
        <v>152</v>
      </c>
      <c r="C16" s="115" t="s">
        <v>153</v>
      </c>
      <c r="D16" s="116" t="s">
        <v>159</v>
      </c>
      <c r="E16" s="173"/>
      <c r="F16" s="174"/>
      <c r="G16" s="174"/>
      <c r="H16" s="174"/>
      <c r="I16" s="175"/>
      <c r="J16" s="173"/>
      <c r="K16" s="173"/>
      <c r="L16" s="176"/>
      <c r="M16" s="176"/>
      <c r="N16" s="116"/>
      <c r="O16" s="177"/>
      <c r="P16" s="173"/>
      <c r="Q16" s="178">
        <f>IF(P16="Yes",O16*1,I16*3.56+O16)</f>
        <v>0</v>
      </c>
      <c r="R16" s="178"/>
      <c r="S16" s="119"/>
      <c r="T16" s="119"/>
      <c r="U16" s="119"/>
      <c r="V16" s="116"/>
      <c r="W16" s="139"/>
      <c r="X16" s="119"/>
      <c r="Y16" s="119"/>
      <c r="Z16" s="120">
        <f t="shared" ref="Z16:Z29" si="2">X16+Y16</f>
        <v>0</v>
      </c>
      <c r="AA16" s="119"/>
      <c r="AB16" s="119"/>
      <c r="AC16" s="119"/>
      <c r="AD16" s="119"/>
      <c r="AE16" s="119"/>
      <c r="AF16" s="119"/>
      <c r="AG16" s="120">
        <f t="shared" ref="AG16:AG29" si="3">AE16+AF16</f>
        <v>0</v>
      </c>
      <c r="AH16" s="119"/>
      <c r="AI16" s="119"/>
      <c r="AJ16" s="119"/>
      <c r="AK16" s="119"/>
      <c r="AL16" s="119"/>
      <c r="AM16" s="119"/>
      <c r="AN16" s="120">
        <f t="shared" ref="AN16:AN29" si="4">AL16+AM16</f>
        <v>0</v>
      </c>
      <c r="AO16" s="119"/>
      <c r="AP16" s="119"/>
      <c r="AQ16" s="119"/>
      <c r="AR16" s="119"/>
      <c r="AS16" s="119"/>
      <c r="AT16" s="119"/>
      <c r="AU16" s="120">
        <f t="shared" ref="AU16:AU29" si="5">AS16+AT16</f>
        <v>0</v>
      </c>
      <c r="AV16" s="119"/>
      <c r="AW16" s="119"/>
      <c r="AX16" s="119"/>
      <c r="AY16" s="119"/>
      <c r="AZ16" s="119"/>
      <c r="BA16" s="119"/>
      <c r="BB16" s="120">
        <f t="shared" ref="BB16:BB29" si="6">AZ16+BA16</f>
        <v>0</v>
      </c>
      <c r="BC16" s="119"/>
      <c r="BD16" s="119"/>
      <c r="BE16" s="119"/>
      <c r="BF16" s="119"/>
      <c r="BG16" s="139"/>
      <c r="BH16" s="139"/>
      <c r="BI16" s="139"/>
    </row>
    <row r="17" spans="1:61" s="126" customFormat="1" x14ac:dyDescent="0.35">
      <c r="A17" s="173"/>
      <c r="B17" s="115" t="s">
        <v>152</v>
      </c>
      <c r="C17" s="115" t="s">
        <v>153</v>
      </c>
      <c r="D17" s="116" t="s">
        <v>159</v>
      </c>
      <c r="E17" s="173"/>
      <c r="F17" s="174"/>
      <c r="G17" s="174"/>
      <c r="H17" s="174"/>
      <c r="I17" s="175"/>
      <c r="J17" s="173"/>
      <c r="K17" s="173"/>
      <c r="L17" s="176"/>
      <c r="M17" s="176"/>
      <c r="N17" s="116"/>
      <c r="O17" s="177"/>
      <c r="P17" s="173"/>
      <c r="Q17" s="178">
        <f t="shared" ref="Q17:Q29" si="7">IF(P17="Yes",O17*1,I17*3.56+O17)</f>
        <v>0</v>
      </c>
      <c r="R17" s="178"/>
      <c r="S17" s="119"/>
      <c r="T17" s="119"/>
      <c r="U17" s="119"/>
      <c r="V17" s="116"/>
      <c r="W17" s="139"/>
      <c r="X17" s="119"/>
      <c r="Y17" s="119"/>
      <c r="Z17" s="120">
        <f t="shared" si="2"/>
        <v>0</v>
      </c>
      <c r="AA17" s="119"/>
      <c r="AB17" s="119"/>
      <c r="AC17" s="119"/>
      <c r="AD17" s="119"/>
      <c r="AE17" s="119"/>
      <c r="AF17" s="119"/>
      <c r="AG17" s="120">
        <f t="shared" si="3"/>
        <v>0</v>
      </c>
      <c r="AH17" s="119"/>
      <c r="AI17" s="119"/>
      <c r="AJ17" s="119"/>
      <c r="AK17" s="119"/>
      <c r="AL17" s="119"/>
      <c r="AM17" s="119"/>
      <c r="AN17" s="120">
        <f t="shared" si="4"/>
        <v>0</v>
      </c>
      <c r="AO17" s="119"/>
      <c r="AP17" s="119"/>
      <c r="AQ17" s="119"/>
      <c r="AR17" s="119"/>
      <c r="AS17" s="119"/>
      <c r="AT17" s="119"/>
      <c r="AU17" s="120">
        <f t="shared" si="5"/>
        <v>0</v>
      </c>
      <c r="AV17" s="119"/>
      <c r="AW17" s="119"/>
      <c r="AX17" s="119"/>
      <c r="AY17" s="119"/>
      <c r="AZ17" s="119"/>
      <c r="BA17" s="119"/>
      <c r="BB17" s="120">
        <f t="shared" si="6"/>
        <v>0</v>
      </c>
      <c r="BC17" s="119"/>
      <c r="BD17" s="119"/>
      <c r="BE17" s="119"/>
      <c r="BF17" s="119"/>
      <c r="BG17" s="139"/>
      <c r="BH17" s="139"/>
      <c r="BI17" s="139"/>
    </row>
    <row r="18" spans="1:61" s="126" customFormat="1" x14ac:dyDescent="0.35">
      <c r="A18" s="173"/>
      <c r="B18" s="115" t="s">
        <v>152</v>
      </c>
      <c r="C18" s="115" t="s">
        <v>153</v>
      </c>
      <c r="D18" s="116" t="s">
        <v>159</v>
      </c>
      <c r="E18" s="173"/>
      <c r="F18" s="174"/>
      <c r="G18" s="174"/>
      <c r="H18" s="174"/>
      <c r="I18" s="175"/>
      <c r="J18" s="173"/>
      <c r="K18" s="173"/>
      <c r="L18" s="176"/>
      <c r="M18" s="176"/>
      <c r="N18" s="116"/>
      <c r="O18" s="177"/>
      <c r="P18" s="173"/>
      <c r="Q18" s="178">
        <f t="shared" si="7"/>
        <v>0</v>
      </c>
      <c r="R18" s="178"/>
      <c r="S18" s="119"/>
      <c r="T18" s="119"/>
      <c r="U18" s="119"/>
      <c r="V18" s="116"/>
      <c r="W18" s="139"/>
      <c r="X18" s="119"/>
      <c r="Y18" s="119"/>
      <c r="Z18" s="120">
        <f t="shared" si="2"/>
        <v>0</v>
      </c>
      <c r="AA18" s="119"/>
      <c r="AB18" s="119"/>
      <c r="AC18" s="119"/>
      <c r="AD18" s="119"/>
      <c r="AE18" s="119"/>
      <c r="AF18" s="119"/>
      <c r="AG18" s="120">
        <f t="shared" si="3"/>
        <v>0</v>
      </c>
      <c r="AH18" s="119"/>
      <c r="AI18" s="119"/>
      <c r="AJ18" s="119"/>
      <c r="AK18" s="119"/>
      <c r="AL18" s="119"/>
      <c r="AM18" s="119"/>
      <c r="AN18" s="120">
        <f t="shared" si="4"/>
        <v>0</v>
      </c>
      <c r="AO18" s="119"/>
      <c r="AP18" s="119"/>
      <c r="AQ18" s="119"/>
      <c r="AR18" s="119"/>
      <c r="AS18" s="119"/>
      <c r="AT18" s="119"/>
      <c r="AU18" s="120">
        <f t="shared" si="5"/>
        <v>0</v>
      </c>
      <c r="AV18" s="119"/>
      <c r="AW18" s="119"/>
      <c r="AX18" s="119"/>
      <c r="AY18" s="119"/>
      <c r="AZ18" s="119"/>
      <c r="BA18" s="119"/>
      <c r="BB18" s="120">
        <f t="shared" si="6"/>
        <v>0</v>
      </c>
      <c r="BC18" s="119"/>
      <c r="BD18" s="119"/>
      <c r="BE18" s="119"/>
      <c r="BF18" s="119"/>
      <c r="BG18" s="139"/>
      <c r="BH18" s="139"/>
      <c r="BI18" s="139"/>
    </row>
    <row r="19" spans="1:61" s="126" customFormat="1" x14ac:dyDescent="0.35">
      <c r="A19" s="173"/>
      <c r="B19" s="115" t="s">
        <v>152</v>
      </c>
      <c r="C19" s="115" t="s">
        <v>153</v>
      </c>
      <c r="D19" s="116" t="s">
        <v>159</v>
      </c>
      <c r="E19" s="173"/>
      <c r="F19" s="174"/>
      <c r="G19" s="174"/>
      <c r="H19" s="174"/>
      <c r="I19" s="175"/>
      <c r="J19" s="173"/>
      <c r="K19" s="173"/>
      <c r="L19" s="176"/>
      <c r="M19" s="176"/>
      <c r="N19" s="116"/>
      <c r="O19" s="177"/>
      <c r="P19" s="173"/>
      <c r="Q19" s="178">
        <f t="shared" si="7"/>
        <v>0</v>
      </c>
      <c r="R19" s="178"/>
      <c r="S19" s="119"/>
      <c r="T19" s="119"/>
      <c r="U19" s="119"/>
      <c r="V19" s="116"/>
      <c r="W19" s="139"/>
      <c r="X19" s="119"/>
      <c r="Y19" s="119"/>
      <c r="Z19" s="120">
        <f t="shared" si="2"/>
        <v>0</v>
      </c>
      <c r="AA19" s="119"/>
      <c r="AB19" s="119"/>
      <c r="AC19" s="119"/>
      <c r="AD19" s="119"/>
      <c r="AE19" s="119"/>
      <c r="AF19" s="119"/>
      <c r="AG19" s="120">
        <f t="shared" si="3"/>
        <v>0</v>
      </c>
      <c r="AH19" s="119"/>
      <c r="AI19" s="119"/>
      <c r="AJ19" s="119"/>
      <c r="AK19" s="119"/>
      <c r="AL19" s="119"/>
      <c r="AM19" s="119"/>
      <c r="AN19" s="120">
        <f t="shared" si="4"/>
        <v>0</v>
      </c>
      <c r="AO19" s="119"/>
      <c r="AP19" s="119"/>
      <c r="AQ19" s="119"/>
      <c r="AR19" s="119"/>
      <c r="AS19" s="119"/>
      <c r="AT19" s="119"/>
      <c r="AU19" s="120">
        <f t="shared" si="5"/>
        <v>0</v>
      </c>
      <c r="AV19" s="119"/>
      <c r="AW19" s="119"/>
      <c r="AX19" s="119"/>
      <c r="AY19" s="119"/>
      <c r="AZ19" s="119"/>
      <c r="BA19" s="119"/>
      <c r="BB19" s="120">
        <f t="shared" si="6"/>
        <v>0</v>
      </c>
      <c r="BC19" s="119"/>
      <c r="BD19" s="119"/>
      <c r="BE19" s="119"/>
      <c r="BF19" s="119"/>
      <c r="BG19" s="139"/>
      <c r="BH19" s="139"/>
      <c r="BI19" s="139"/>
    </row>
    <row r="20" spans="1:61" s="126" customFormat="1" x14ac:dyDescent="0.35">
      <c r="A20" s="173"/>
      <c r="B20" s="115" t="s">
        <v>152</v>
      </c>
      <c r="C20" s="115" t="s">
        <v>153</v>
      </c>
      <c r="D20" s="116" t="s">
        <v>159</v>
      </c>
      <c r="E20" s="173"/>
      <c r="F20" s="174"/>
      <c r="G20" s="174"/>
      <c r="H20" s="174"/>
      <c r="I20" s="175"/>
      <c r="J20" s="173"/>
      <c r="K20" s="173"/>
      <c r="L20" s="176"/>
      <c r="M20" s="176"/>
      <c r="N20" s="116"/>
      <c r="O20" s="177"/>
      <c r="P20" s="173"/>
      <c r="Q20" s="178">
        <f t="shared" si="7"/>
        <v>0</v>
      </c>
      <c r="R20" s="178"/>
      <c r="S20" s="119"/>
      <c r="T20" s="119"/>
      <c r="U20" s="119"/>
      <c r="V20" s="116"/>
      <c r="W20" s="139"/>
      <c r="X20" s="119"/>
      <c r="Y20" s="119"/>
      <c r="Z20" s="120">
        <f t="shared" si="2"/>
        <v>0</v>
      </c>
      <c r="AA20" s="119"/>
      <c r="AB20" s="119"/>
      <c r="AC20" s="119"/>
      <c r="AD20" s="119"/>
      <c r="AE20" s="119"/>
      <c r="AF20" s="119"/>
      <c r="AG20" s="120">
        <f t="shared" si="3"/>
        <v>0</v>
      </c>
      <c r="AH20" s="119"/>
      <c r="AI20" s="119"/>
      <c r="AJ20" s="119"/>
      <c r="AK20" s="119"/>
      <c r="AL20" s="119"/>
      <c r="AM20" s="119"/>
      <c r="AN20" s="120">
        <f t="shared" si="4"/>
        <v>0</v>
      </c>
      <c r="AO20" s="119"/>
      <c r="AP20" s="119"/>
      <c r="AQ20" s="119"/>
      <c r="AR20" s="119"/>
      <c r="AS20" s="119"/>
      <c r="AT20" s="119"/>
      <c r="AU20" s="120">
        <f t="shared" si="5"/>
        <v>0</v>
      </c>
      <c r="AV20" s="119"/>
      <c r="AW20" s="119"/>
      <c r="AX20" s="119"/>
      <c r="AY20" s="119"/>
      <c r="AZ20" s="119"/>
      <c r="BA20" s="119"/>
      <c r="BB20" s="120">
        <f t="shared" si="6"/>
        <v>0</v>
      </c>
      <c r="BC20" s="119"/>
      <c r="BD20" s="119"/>
      <c r="BE20" s="119"/>
      <c r="BF20" s="119"/>
      <c r="BG20" s="139"/>
      <c r="BH20" s="139"/>
      <c r="BI20" s="139"/>
    </row>
    <row r="21" spans="1:61" s="126" customFormat="1" x14ac:dyDescent="0.35">
      <c r="A21" s="173"/>
      <c r="B21" s="115" t="s">
        <v>152</v>
      </c>
      <c r="C21" s="115" t="s">
        <v>153</v>
      </c>
      <c r="D21" s="116" t="s">
        <v>159</v>
      </c>
      <c r="E21" s="173"/>
      <c r="F21" s="174"/>
      <c r="G21" s="174"/>
      <c r="H21" s="174"/>
      <c r="I21" s="175"/>
      <c r="J21" s="173"/>
      <c r="K21" s="173"/>
      <c r="L21" s="176"/>
      <c r="M21" s="176"/>
      <c r="N21" s="116"/>
      <c r="O21" s="177"/>
      <c r="P21" s="173"/>
      <c r="Q21" s="178">
        <f t="shared" si="7"/>
        <v>0</v>
      </c>
      <c r="R21" s="178"/>
      <c r="S21" s="119"/>
      <c r="T21" s="119"/>
      <c r="U21" s="119"/>
      <c r="V21" s="116"/>
      <c r="W21" s="139"/>
      <c r="X21" s="119"/>
      <c r="Y21" s="119"/>
      <c r="Z21" s="120">
        <f t="shared" si="2"/>
        <v>0</v>
      </c>
      <c r="AA21" s="119"/>
      <c r="AB21" s="119"/>
      <c r="AC21" s="119"/>
      <c r="AD21" s="119"/>
      <c r="AE21" s="119"/>
      <c r="AF21" s="119"/>
      <c r="AG21" s="120">
        <f t="shared" si="3"/>
        <v>0</v>
      </c>
      <c r="AH21" s="119"/>
      <c r="AI21" s="119"/>
      <c r="AJ21" s="119"/>
      <c r="AK21" s="119"/>
      <c r="AL21" s="119"/>
      <c r="AM21" s="119"/>
      <c r="AN21" s="120">
        <f t="shared" si="4"/>
        <v>0</v>
      </c>
      <c r="AO21" s="119"/>
      <c r="AP21" s="119"/>
      <c r="AQ21" s="119"/>
      <c r="AR21" s="119"/>
      <c r="AS21" s="119"/>
      <c r="AT21" s="119"/>
      <c r="AU21" s="120">
        <f t="shared" si="5"/>
        <v>0</v>
      </c>
      <c r="AV21" s="119"/>
      <c r="AW21" s="119"/>
      <c r="AX21" s="119"/>
      <c r="AY21" s="119"/>
      <c r="AZ21" s="119"/>
      <c r="BA21" s="119"/>
      <c r="BB21" s="120">
        <f t="shared" si="6"/>
        <v>0</v>
      </c>
      <c r="BC21" s="119"/>
      <c r="BD21" s="119"/>
      <c r="BE21" s="119"/>
      <c r="BF21" s="119"/>
      <c r="BG21" s="139"/>
      <c r="BH21" s="139"/>
      <c r="BI21" s="139"/>
    </row>
    <row r="22" spans="1:61" s="126" customFormat="1" x14ac:dyDescent="0.35">
      <c r="A22" s="173"/>
      <c r="B22" s="115" t="s">
        <v>152</v>
      </c>
      <c r="C22" s="115" t="s">
        <v>153</v>
      </c>
      <c r="D22" s="116" t="s">
        <v>159</v>
      </c>
      <c r="E22" s="173"/>
      <c r="F22" s="174"/>
      <c r="G22" s="174"/>
      <c r="H22" s="174"/>
      <c r="I22" s="175"/>
      <c r="J22" s="173"/>
      <c r="K22" s="173"/>
      <c r="L22" s="176"/>
      <c r="M22" s="176"/>
      <c r="N22" s="116"/>
      <c r="O22" s="177"/>
      <c r="P22" s="173"/>
      <c r="Q22" s="178">
        <f t="shared" si="7"/>
        <v>0</v>
      </c>
      <c r="R22" s="178"/>
      <c r="S22" s="119"/>
      <c r="T22" s="119"/>
      <c r="U22" s="119"/>
      <c r="V22" s="116"/>
      <c r="W22" s="139"/>
      <c r="X22" s="119"/>
      <c r="Y22" s="119"/>
      <c r="Z22" s="120">
        <f t="shared" si="2"/>
        <v>0</v>
      </c>
      <c r="AA22" s="119"/>
      <c r="AB22" s="119"/>
      <c r="AC22" s="119"/>
      <c r="AD22" s="119"/>
      <c r="AE22" s="119"/>
      <c r="AF22" s="119"/>
      <c r="AG22" s="120">
        <f t="shared" si="3"/>
        <v>0</v>
      </c>
      <c r="AH22" s="119"/>
      <c r="AI22" s="119"/>
      <c r="AJ22" s="119"/>
      <c r="AK22" s="119"/>
      <c r="AL22" s="119"/>
      <c r="AM22" s="119"/>
      <c r="AN22" s="120">
        <f t="shared" si="4"/>
        <v>0</v>
      </c>
      <c r="AO22" s="119"/>
      <c r="AP22" s="119"/>
      <c r="AQ22" s="119"/>
      <c r="AR22" s="119"/>
      <c r="AS22" s="119"/>
      <c r="AT22" s="119"/>
      <c r="AU22" s="120">
        <f t="shared" si="5"/>
        <v>0</v>
      </c>
      <c r="AV22" s="119"/>
      <c r="AW22" s="119"/>
      <c r="AX22" s="119"/>
      <c r="AY22" s="119"/>
      <c r="AZ22" s="119"/>
      <c r="BA22" s="119"/>
      <c r="BB22" s="120">
        <f t="shared" si="6"/>
        <v>0</v>
      </c>
      <c r="BC22" s="119"/>
      <c r="BD22" s="119"/>
      <c r="BE22" s="119"/>
      <c r="BF22" s="119"/>
      <c r="BG22" s="139"/>
      <c r="BH22" s="139"/>
      <c r="BI22" s="139"/>
    </row>
    <row r="23" spans="1:61" s="126" customFormat="1" x14ac:dyDescent="0.35">
      <c r="A23" s="173"/>
      <c r="B23" s="115" t="s">
        <v>152</v>
      </c>
      <c r="C23" s="115" t="s">
        <v>153</v>
      </c>
      <c r="D23" s="116" t="s">
        <v>159</v>
      </c>
      <c r="E23" s="173"/>
      <c r="F23" s="174"/>
      <c r="G23" s="174"/>
      <c r="H23" s="174"/>
      <c r="I23" s="175"/>
      <c r="J23" s="173"/>
      <c r="K23" s="173"/>
      <c r="L23" s="176"/>
      <c r="M23" s="176"/>
      <c r="N23" s="116"/>
      <c r="O23" s="177"/>
      <c r="P23" s="173"/>
      <c r="Q23" s="178">
        <f t="shared" si="7"/>
        <v>0</v>
      </c>
      <c r="R23" s="178"/>
      <c r="S23" s="119"/>
      <c r="T23" s="119"/>
      <c r="U23" s="119"/>
      <c r="V23" s="116"/>
      <c r="W23" s="139"/>
      <c r="X23" s="119"/>
      <c r="Y23" s="119"/>
      <c r="Z23" s="120">
        <f t="shared" si="2"/>
        <v>0</v>
      </c>
      <c r="AA23" s="119"/>
      <c r="AB23" s="119"/>
      <c r="AC23" s="119"/>
      <c r="AD23" s="119"/>
      <c r="AE23" s="119"/>
      <c r="AF23" s="119"/>
      <c r="AG23" s="120">
        <f t="shared" si="3"/>
        <v>0</v>
      </c>
      <c r="AH23" s="119"/>
      <c r="AI23" s="119"/>
      <c r="AJ23" s="119"/>
      <c r="AK23" s="119"/>
      <c r="AL23" s="119"/>
      <c r="AM23" s="119"/>
      <c r="AN23" s="120">
        <f t="shared" si="4"/>
        <v>0</v>
      </c>
      <c r="AO23" s="119"/>
      <c r="AP23" s="119"/>
      <c r="AQ23" s="119"/>
      <c r="AR23" s="119"/>
      <c r="AS23" s="119"/>
      <c r="AT23" s="119"/>
      <c r="AU23" s="120">
        <f t="shared" si="5"/>
        <v>0</v>
      </c>
      <c r="AV23" s="119"/>
      <c r="AW23" s="119"/>
      <c r="AX23" s="119"/>
      <c r="AY23" s="119"/>
      <c r="AZ23" s="119"/>
      <c r="BA23" s="119"/>
      <c r="BB23" s="120">
        <f t="shared" si="6"/>
        <v>0</v>
      </c>
      <c r="BC23" s="119"/>
      <c r="BD23" s="119"/>
      <c r="BE23" s="119"/>
      <c r="BF23" s="119"/>
      <c r="BG23" s="139"/>
      <c r="BH23" s="139"/>
      <c r="BI23" s="139"/>
    </row>
    <row r="24" spans="1:61" s="126" customFormat="1" x14ac:dyDescent="0.35">
      <c r="A24" s="173"/>
      <c r="B24" s="115" t="s">
        <v>152</v>
      </c>
      <c r="C24" s="115" t="s">
        <v>153</v>
      </c>
      <c r="D24" s="116" t="s">
        <v>159</v>
      </c>
      <c r="E24" s="173"/>
      <c r="F24" s="174"/>
      <c r="G24" s="174"/>
      <c r="H24" s="174"/>
      <c r="I24" s="175"/>
      <c r="J24" s="173"/>
      <c r="K24" s="173"/>
      <c r="L24" s="176"/>
      <c r="M24" s="176"/>
      <c r="N24" s="116"/>
      <c r="O24" s="177"/>
      <c r="P24" s="173"/>
      <c r="Q24" s="178">
        <f t="shared" si="7"/>
        <v>0</v>
      </c>
      <c r="R24" s="178"/>
      <c r="S24" s="119"/>
      <c r="T24" s="119"/>
      <c r="U24" s="119"/>
      <c r="V24" s="116"/>
      <c r="W24" s="139"/>
      <c r="X24" s="119"/>
      <c r="Y24" s="119"/>
      <c r="Z24" s="120">
        <f t="shared" si="2"/>
        <v>0</v>
      </c>
      <c r="AA24" s="119"/>
      <c r="AB24" s="119"/>
      <c r="AC24" s="119"/>
      <c r="AD24" s="119"/>
      <c r="AE24" s="119"/>
      <c r="AF24" s="119"/>
      <c r="AG24" s="120">
        <f t="shared" si="3"/>
        <v>0</v>
      </c>
      <c r="AH24" s="119"/>
      <c r="AI24" s="119"/>
      <c r="AJ24" s="119"/>
      <c r="AK24" s="119"/>
      <c r="AL24" s="119"/>
      <c r="AM24" s="119"/>
      <c r="AN24" s="120">
        <f t="shared" si="4"/>
        <v>0</v>
      </c>
      <c r="AO24" s="119"/>
      <c r="AP24" s="119"/>
      <c r="AQ24" s="119"/>
      <c r="AR24" s="119"/>
      <c r="AS24" s="119"/>
      <c r="AT24" s="119"/>
      <c r="AU24" s="120">
        <f t="shared" si="5"/>
        <v>0</v>
      </c>
      <c r="AV24" s="119"/>
      <c r="AW24" s="119"/>
      <c r="AX24" s="119"/>
      <c r="AY24" s="119"/>
      <c r="AZ24" s="119"/>
      <c r="BA24" s="119"/>
      <c r="BB24" s="120">
        <f t="shared" si="6"/>
        <v>0</v>
      </c>
      <c r="BC24" s="119"/>
      <c r="BD24" s="119"/>
      <c r="BE24" s="119"/>
      <c r="BF24" s="119"/>
      <c r="BG24" s="139"/>
      <c r="BH24" s="139"/>
      <c r="BI24" s="139"/>
    </row>
    <row r="25" spans="1:61" s="126" customFormat="1" x14ac:dyDescent="0.35">
      <c r="A25" s="173"/>
      <c r="B25" s="115" t="s">
        <v>152</v>
      </c>
      <c r="C25" s="115" t="s">
        <v>153</v>
      </c>
      <c r="D25" s="116" t="s">
        <v>159</v>
      </c>
      <c r="E25" s="173"/>
      <c r="F25" s="174"/>
      <c r="G25" s="174"/>
      <c r="H25" s="174"/>
      <c r="I25" s="175"/>
      <c r="J25" s="173"/>
      <c r="K25" s="173"/>
      <c r="L25" s="176"/>
      <c r="M25" s="176"/>
      <c r="N25" s="116"/>
      <c r="O25" s="177"/>
      <c r="P25" s="173"/>
      <c r="Q25" s="178">
        <f t="shared" si="7"/>
        <v>0</v>
      </c>
      <c r="R25" s="178"/>
      <c r="S25" s="119"/>
      <c r="T25" s="119"/>
      <c r="U25" s="119"/>
      <c r="V25" s="116"/>
      <c r="W25" s="139"/>
      <c r="X25" s="119"/>
      <c r="Y25" s="119"/>
      <c r="Z25" s="120">
        <f t="shared" si="2"/>
        <v>0</v>
      </c>
      <c r="AA25" s="119"/>
      <c r="AB25" s="119"/>
      <c r="AC25" s="119"/>
      <c r="AD25" s="119"/>
      <c r="AE25" s="119"/>
      <c r="AF25" s="119"/>
      <c r="AG25" s="120">
        <f t="shared" si="3"/>
        <v>0</v>
      </c>
      <c r="AH25" s="119"/>
      <c r="AI25" s="119"/>
      <c r="AJ25" s="119"/>
      <c r="AK25" s="119"/>
      <c r="AL25" s="119"/>
      <c r="AM25" s="119"/>
      <c r="AN25" s="120">
        <f t="shared" si="4"/>
        <v>0</v>
      </c>
      <c r="AO25" s="119"/>
      <c r="AP25" s="119"/>
      <c r="AQ25" s="119"/>
      <c r="AR25" s="119"/>
      <c r="AS25" s="119"/>
      <c r="AT25" s="119"/>
      <c r="AU25" s="120">
        <f t="shared" si="5"/>
        <v>0</v>
      </c>
      <c r="AV25" s="119"/>
      <c r="AW25" s="119"/>
      <c r="AX25" s="119"/>
      <c r="AY25" s="119"/>
      <c r="AZ25" s="119"/>
      <c r="BA25" s="119"/>
      <c r="BB25" s="120">
        <f t="shared" si="6"/>
        <v>0</v>
      </c>
      <c r="BC25" s="119"/>
      <c r="BD25" s="119"/>
      <c r="BE25" s="119"/>
      <c r="BF25" s="119"/>
      <c r="BG25" s="139"/>
      <c r="BH25" s="139"/>
      <c r="BI25" s="139"/>
    </row>
    <row r="26" spans="1:61" s="126" customFormat="1" x14ac:dyDescent="0.35">
      <c r="A26" s="173"/>
      <c r="B26" s="115" t="s">
        <v>152</v>
      </c>
      <c r="C26" s="115" t="s">
        <v>153</v>
      </c>
      <c r="D26" s="116" t="s">
        <v>159</v>
      </c>
      <c r="E26" s="173"/>
      <c r="F26" s="174"/>
      <c r="G26" s="174"/>
      <c r="H26" s="174"/>
      <c r="I26" s="175"/>
      <c r="J26" s="173"/>
      <c r="K26" s="173"/>
      <c r="L26" s="176"/>
      <c r="M26" s="176"/>
      <c r="N26" s="116"/>
      <c r="O26" s="177"/>
      <c r="P26" s="173"/>
      <c r="Q26" s="178">
        <f t="shared" si="7"/>
        <v>0</v>
      </c>
      <c r="R26" s="178"/>
      <c r="S26" s="119"/>
      <c r="T26" s="119"/>
      <c r="U26" s="119"/>
      <c r="V26" s="116"/>
      <c r="W26" s="139"/>
      <c r="X26" s="119"/>
      <c r="Y26" s="119"/>
      <c r="Z26" s="120">
        <f t="shared" si="2"/>
        <v>0</v>
      </c>
      <c r="AA26" s="119"/>
      <c r="AB26" s="119"/>
      <c r="AC26" s="119"/>
      <c r="AD26" s="119"/>
      <c r="AE26" s="119"/>
      <c r="AF26" s="119"/>
      <c r="AG26" s="120">
        <f t="shared" si="3"/>
        <v>0</v>
      </c>
      <c r="AH26" s="119"/>
      <c r="AI26" s="119"/>
      <c r="AJ26" s="119"/>
      <c r="AK26" s="119"/>
      <c r="AL26" s="119"/>
      <c r="AM26" s="119"/>
      <c r="AN26" s="120">
        <f t="shared" si="4"/>
        <v>0</v>
      </c>
      <c r="AO26" s="119"/>
      <c r="AP26" s="119"/>
      <c r="AQ26" s="119"/>
      <c r="AR26" s="119"/>
      <c r="AS26" s="119"/>
      <c r="AT26" s="119"/>
      <c r="AU26" s="120">
        <f t="shared" si="5"/>
        <v>0</v>
      </c>
      <c r="AV26" s="119"/>
      <c r="AW26" s="119"/>
      <c r="AX26" s="119"/>
      <c r="AY26" s="119"/>
      <c r="AZ26" s="119"/>
      <c r="BA26" s="119"/>
      <c r="BB26" s="120">
        <f t="shared" si="6"/>
        <v>0</v>
      </c>
      <c r="BC26" s="119"/>
      <c r="BD26" s="119"/>
      <c r="BE26" s="119"/>
      <c r="BF26" s="119"/>
      <c r="BG26" s="139"/>
      <c r="BH26" s="139"/>
      <c r="BI26" s="139"/>
    </row>
    <row r="27" spans="1:61" s="126" customFormat="1" x14ac:dyDescent="0.35">
      <c r="A27" s="173"/>
      <c r="B27" s="115" t="s">
        <v>152</v>
      </c>
      <c r="C27" s="115" t="s">
        <v>153</v>
      </c>
      <c r="D27" s="116" t="s">
        <v>159</v>
      </c>
      <c r="E27" s="173"/>
      <c r="F27" s="174"/>
      <c r="G27" s="174"/>
      <c r="H27" s="174"/>
      <c r="I27" s="175"/>
      <c r="J27" s="173"/>
      <c r="K27" s="173"/>
      <c r="L27" s="176"/>
      <c r="M27" s="176"/>
      <c r="N27" s="116"/>
      <c r="O27" s="177"/>
      <c r="P27" s="173"/>
      <c r="Q27" s="178">
        <f t="shared" si="7"/>
        <v>0</v>
      </c>
      <c r="R27" s="178"/>
      <c r="S27" s="119"/>
      <c r="T27" s="119"/>
      <c r="U27" s="119"/>
      <c r="V27" s="116"/>
      <c r="W27" s="139"/>
      <c r="X27" s="119"/>
      <c r="Y27" s="119"/>
      <c r="Z27" s="120">
        <f t="shared" si="2"/>
        <v>0</v>
      </c>
      <c r="AA27" s="119"/>
      <c r="AB27" s="119"/>
      <c r="AC27" s="119"/>
      <c r="AD27" s="119"/>
      <c r="AE27" s="119"/>
      <c r="AF27" s="119"/>
      <c r="AG27" s="120">
        <f t="shared" si="3"/>
        <v>0</v>
      </c>
      <c r="AH27" s="119"/>
      <c r="AI27" s="119"/>
      <c r="AJ27" s="119"/>
      <c r="AK27" s="119"/>
      <c r="AL27" s="119"/>
      <c r="AM27" s="119"/>
      <c r="AN27" s="120">
        <f t="shared" si="4"/>
        <v>0</v>
      </c>
      <c r="AO27" s="119"/>
      <c r="AP27" s="119"/>
      <c r="AQ27" s="119"/>
      <c r="AR27" s="119"/>
      <c r="AS27" s="119"/>
      <c r="AT27" s="119"/>
      <c r="AU27" s="120">
        <f t="shared" si="5"/>
        <v>0</v>
      </c>
      <c r="AV27" s="119"/>
      <c r="AW27" s="119"/>
      <c r="AX27" s="119"/>
      <c r="AY27" s="119"/>
      <c r="AZ27" s="119"/>
      <c r="BA27" s="119"/>
      <c r="BB27" s="120">
        <f t="shared" si="6"/>
        <v>0</v>
      </c>
      <c r="BC27" s="119"/>
      <c r="BD27" s="119"/>
      <c r="BE27" s="119"/>
      <c r="BF27" s="119"/>
      <c r="BG27" s="139"/>
      <c r="BH27" s="139"/>
      <c r="BI27" s="139"/>
    </row>
    <row r="28" spans="1:61" s="126" customFormat="1" x14ac:dyDescent="0.35">
      <c r="A28" s="173"/>
      <c r="B28" s="115" t="s">
        <v>152</v>
      </c>
      <c r="C28" s="115" t="s">
        <v>153</v>
      </c>
      <c r="D28" s="116" t="s">
        <v>159</v>
      </c>
      <c r="E28" s="173"/>
      <c r="F28" s="174"/>
      <c r="G28" s="174"/>
      <c r="H28" s="174"/>
      <c r="I28" s="175"/>
      <c r="J28" s="173"/>
      <c r="K28" s="173"/>
      <c r="L28" s="176"/>
      <c r="M28" s="176"/>
      <c r="N28" s="116"/>
      <c r="O28" s="177"/>
      <c r="P28" s="173"/>
      <c r="Q28" s="178">
        <f t="shared" si="7"/>
        <v>0</v>
      </c>
      <c r="R28" s="178"/>
      <c r="S28" s="119"/>
      <c r="T28" s="119"/>
      <c r="U28" s="119"/>
      <c r="V28" s="116"/>
      <c r="W28" s="139"/>
      <c r="X28" s="119"/>
      <c r="Y28" s="119"/>
      <c r="Z28" s="120">
        <f t="shared" si="2"/>
        <v>0</v>
      </c>
      <c r="AA28" s="119"/>
      <c r="AB28" s="119"/>
      <c r="AC28" s="119"/>
      <c r="AD28" s="119"/>
      <c r="AE28" s="119"/>
      <c r="AF28" s="119"/>
      <c r="AG28" s="120">
        <f t="shared" si="3"/>
        <v>0</v>
      </c>
      <c r="AH28" s="119"/>
      <c r="AI28" s="119"/>
      <c r="AJ28" s="119"/>
      <c r="AK28" s="119"/>
      <c r="AL28" s="119"/>
      <c r="AM28" s="119"/>
      <c r="AN28" s="120">
        <f t="shared" si="4"/>
        <v>0</v>
      </c>
      <c r="AO28" s="119"/>
      <c r="AP28" s="119"/>
      <c r="AQ28" s="119"/>
      <c r="AR28" s="119"/>
      <c r="AS28" s="119"/>
      <c r="AT28" s="119"/>
      <c r="AU28" s="120">
        <f t="shared" si="5"/>
        <v>0</v>
      </c>
      <c r="AV28" s="119"/>
      <c r="AW28" s="119"/>
      <c r="AX28" s="119"/>
      <c r="AY28" s="119"/>
      <c r="AZ28" s="119"/>
      <c r="BA28" s="119"/>
      <c r="BB28" s="120">
        <f t="shared" si="6"/>
        <v>0</v>
      </c>
      <c r="BC28" s="119"/>
      <c r="BD28" s="119"/>
      <c r="BE28" s="119"/>
      <c r="BF28" s="119"/>
      <c r="BG28" s="139"/>
      <c r="BH28" s="139"/>
      <c r="BI28" s="139"/>
    </row>
    <row r="29" spans="1:61" s="126" customFormat="1" x14ac:dyDescent="0.35">
      <c r="A29" s="173"/>
      <c r="B29" s="115" t="s">
        <v>152</v>
      </c>
      <c r="C29" s="115" t="s">
        <v>153</v>
      </c>
      <c r="D29" s="116" t="s">
        <v>159</v>
      </c>
      <c r="E29" s="173"/>
      <c r="F29" s="174"/>
      <c r="G29" s="174"/>
      <c r="H29" s="174"/>
      <c r="I29" s="175"/>
      <c r="J29" s="173"/>
      <c r="K29" s="173"/>
      <c r="L29" s="176"/>
      <c r="M29" s="176"/>
      <c r="N29" s="116"/>
      <c r="O29" s="177"/>
      <c r="P29" s="173"/>
      <c r="Q29" s="178">
        <f t="shared" si="7"/>
        <v>0</v>
      </c>
      <c r="R29" s="178"/>
      <c r="S29" s="119"/>
      <c r="T29" s="119"/>
      <c r="U29" s="119"/>
      <c r="V29" s="117"/>
      <c r="W29" s="139"/>
      <c r="X29" s="119"/>
      <c r="Y29" s="119"/>
      <c r="Z29" s="120">
        <f t="shared" si="2"/>
        <v>0</v>
      </c>
      <c r="AA29" s="119"/>
      <c r="AB29" s="119"/>
      <c r="AC29" s="119"/>
      <c r="AD29" s="119"/>
      <c r="AE29" s="119"/>
      <c r="AF29" s="119"/>
      <c r="AG29" s="120">
        <f t="shared" si="3"/>
        <v>0</v>
      </c>
      <c r="AH29" s="119"/>
      <c r="AI29" s="119"/>
      <c r="AJ29" s="119"/>
      <c r="AK29" s="119"/>
      <c r="AL29" s="119"/>
      <c r="AM29" s="119"/>
      <c r="AN29" s="120">
        <f t="shared" si="4"/>
        <v>0</v>
      </c>
      <c r="AO29" s="119"/>
      <c r="AP29" s="119"/>
      <c r="AQ29" s="119"/>
      <c r="AR29" s="119"/>
      <c r="AS29" s="119"/>
      <c r="AT29" s="119"/>
      <c r="AU29" s="120">
        <f t="shared" si="5"/>
        <v>0</v>
      </c>
      <c r="AV29" s="119"/>
      <c r="AW29" s="119"/>
      <c r="AX29" s="119"/>
      <c r="AY29" s="119"/>
      <c r="AZ29" s="119"/>
      <c r="BA29" s="119"/>
      <c r="BB29" s="120">
        <f t="shared" si="6"/>
        <v>0</v>
      </c>
      <c r="BC29" s="119"/>
      <c r="BD29" s="119"/>
      <c r="BE29" s="119"/>
      <c r="BF29" s="119"/>
      <c r="BG29" s="139"/>
      <c r="BH29" s="139"/>
      <c r="BI29" s="139"/>
    </row>
    <row r="30" spans="1:61" s="126" customFormat="1" x14ac:dyDescent="0.35">
      <c r="A30" s="123"/>
      <c r="B30" s="123"/>
      <c r="C30" s="123"/>
      <c r="D30" s="124"/>
      <c r="E30" s="123"/>
      <c r="F30" s="123"/>
      <c r="G30" s="123"/>
      <c r="H30" s="123"/>
      <c r="I30" s="125">
        <f>SUM(I16:I29)</f>
        <v>0</v>
      </c>
      <c r="J30" s="142"/>
      <c r="K30" s="143"/>
      <c r="L30" s="143"/>
      <c r="M30" s="143"/>
      <c r="N30" s="143"/>
      <c r="O30" s="179">
        <f>SUM(O16:O29)</f>
        <v>0</v>
      </c>
      <c r="P30" s="143"/>
      <c r="Q30" s="179">
        <f>SUM(Q16:Q29)</f>
        <v>0</v>
      </c>
      <c r="S30" s="128">
        <f t="shared" ref="S30:U30" si="8">SUM(S16:S29)</f>
        <v>0</v>
      </c>
      <c r="T30" s="128">
        <f t="shared" si="8"/>
        <v>0</v>
      </c>
      <c r="U30" s="128">
        <f t="shared" si="8"/>
        <v>0</v>
      </c>
      <c r="V30" s="128"/>
      <c r="W30" s="128"/>
      <c r="X30" s="128">
        <f>SUM(X16:X29)</f>
        <v>0</v>
      </c>
      <c r="Y30" s="128">
        <f t="shared" ref="Y30:BF30" si="9">SUM(Y16:Y29)</f>
        <v>0</v>
      </c>
      <c r="Z30" s="128">
        <f t="shared" si="9"/>
        <v>0</v>
      </c>
      <c r="AA30" s="128">
        <f t="shared" si="9"/>
        <v>0</v>
      </c>
      <c r="AB30" s="128">
        <f t="shared" si="9"/>
        <v>0</v>
      </c>
      <c r="AC30" s="128">
        <f t="shared" si="9"/>
        <v>0</v>
      </c>
      <c r="AD30" s="128">
        <f t="shared" si="9"/>
        <v>0</v>
      </c>
      <c r="AE30" s="128">
        <f t="shared" si="9"/>
        <v>0</v>
      </c>
      <c r="AF30" s="128">
        <f t="shared" si="9"/>
        <v>0</v>
      </c>
      <c r="AG30" s="128">
        <f t="shared" si="9"/>
        <v>0</v>
      </c>
      <c r="AH30" s="128">
        <f t="shared" si="9"/>
        <v>0</v>
      </c>
      <c r="AI30" s="128">
        <f t="shared" si="9"/>
        <v>0</v>
      </c>
      <c r="AJ30" s="128">
        <f t="shared" si="9"/>
        <v>0</v>
      </c>
      <c r="AK30" s="128">
        <f t="shared" si="9"/>
        <v>0</v>
      </c>
      <c r="AL30" s="128">
        <f t="shared" si="9"/>
        <v>0</v>
      </c>
      <c r="AM30" s="128">
        <f t="shared" si="9"/>
        <v>0</v>
      </c>
      <c r="AN30" s="128">
        <f t="shared" si="9"/>
        <v>0</v>
      </c>
      <c r="AO30" s="128">
        <f t="shared" si="9"/>
        <v>0</v>
      </c>
      <c r="AP30" s="128">
        <f t="shared" si="9"/>
        <v>0</v>
      </c>
      <c r="AQ30" s="128">
        <f t="shared" si="9"/>
        <v>0</v>
      </c>
      <c r="AR30" s="128">
        <f t="shared" si="9"/>
        <v>0</v>
      </c>
      <c r="AS30" s="128">
        <f t="shared" si="9"/>
        <v>0</v>
      </c>
      <c r="AT30" s="128">
        <f t="shared" si="9"/>
        <v>0</v>
      </c>
      <c r="AU30" s="128">
        <f t="shared" si="9"/>
        <v>0</v>
      </c>
      <c r="AV30" s="128">
        <f t="shared" si="9"/>
        <v>0</v>
      </c>
      <c r="AW30" s="128">
        <f t="shared" si="9"/>
        <v>0</v>
      </c>
      <c r="AX30" s="128">
        <f t="shared" si="9"/>
        <v>0</v>
      </c>
      <c r="AY30" s="128">
        <f t="shared" si="9"/>
        <v>0</v>
      </c>
      <c r="AZ30" s="128">
        <f t="shared" si="9"/>
        <v>0</v>
      </c>
      <c r="BA30" s="128">
        <f t="shared" si="9"/>
        <v>0</v>
      </c>
      <c r="BB30" s="128">
        <f t="shared" si="9"/>
        <v>0</v>
      </c>
      <c r="BC30" s="128">
        <f t="shared" si="9"/>
        <v>0</v>
      </c>
      <c r="BD30" s="128">
        <f t="shared" si="9"/>
        <v>0</v>
      </c>
      <c r="BE30" s="128">
        <f t="shared" si="9"/>
        <v>0</v>
      </c>
      <c r="BF30" s="128">
        <f t="shared" si="9"/>
        <v>0</v>
      </c>
      <c r="BG30" s="128"/>
    </row>
    <row r="31" spans="1:61" x14ac:dyDescent="0.35">
      <c r="A31" s="129"/>
      <c r="B31" s="129"/>
      <c r="C31" s="129"/>
      <c r="D31" s="124"/>
      <c r="E31" s="129"/>
      <c r="F31" s="129"/>
      <c r="G31" s="129"/>
      <c r="H31" s="129"/>
      <c r="I31" s="130"/>
      <c r="J31" s="131"/>
    </row>
    <row r="32" spans="1:61" x14ac:dyDescent="0.35">
      <c r="A32" s="129"/>
      <c r="B32" s="129"/>
      <c r="C32" s="129"/>
      <c r="D32" s="124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4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4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4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4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4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4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4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4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4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4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4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4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4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4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4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4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4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4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4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4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4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4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4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4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4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4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4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4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4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4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4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4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4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4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4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4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4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4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4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4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4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4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4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4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4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4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4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4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4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4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4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4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4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4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4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4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4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4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4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4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4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4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4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4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4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4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4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4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4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4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4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4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4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4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4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4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4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4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4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4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4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4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4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4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4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4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4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4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4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4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4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4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4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4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4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4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4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4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4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4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4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4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4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4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4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4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4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4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4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4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4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4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4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4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4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4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4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4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4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4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4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4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4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4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4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4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4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4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4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4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4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4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4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4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4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4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4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4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4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4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4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</sheetData>
  <sheetProtection algorithmName="SHA-512" hashValue="DBEvpteZTMTLKEfEgjEUIBaToQCBPI7Y96uYqRNZbVhq/cjw0Grl1GpmmSSS5/a9LlDdfoN41zr2gucPaQ8fCQ==" saltValue="hXOqDu3hkgWbP+i8IE82Ng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sqref="A1:K9"/>
    </sheetView>
  </sheetViews>
  <sheetFormatPr defaultColWidth="9.08984375" defaultRowHeight="14.5" x14ac:dyDescent="0.35"/>
  <cols>
    <col min="1" max="1" width="20.6328125" style="103" customWidth="1"/>
    <col min="2" max="2" width="15" style="103" customWidth="1"/>
    <col min="3" max="3" width="14" style="103" customWidth="1"/>
    <col min="4" max="4" width="18.54296875" style="103" bestFit="1" customWidth="1"/>
    <col min="5" max="5" width="26.453125" style="103" bestFit="1" customWidth="1"/>
    <col min="6" max="8" width="17.08984375" style="103" customWidth="1"/>
    <col min="9" max="9" width="16.08984375" style="103" bestFit="1" customWidth="1"/>
    <col min="10" max="10" width="28.54296875" style="103" customWidth="1"/>
    <col min="11" max="11" width="19.6328125" style="103" bestFit="1" customWidth="1"/>
    <col min="12" max="12" width="15.6328125" style="103" customWidth="1"/>
    <col min="13" max="15" width="10.54296875" style="103" customWidth="1"/>
    <col min="16" max="16" width="13.90625" style="103" bestFit="1" customWidth="1"/>
    <col min="17" max="17" width="15.36328125" style="103" bestFit="1" customWidth="1"/>
    <col min="18" max="19" width="10.6328125" style="103" customWidth="1"/>
    <col min="20" max="20" width="10" style="103" customWidth="1"/>
    <col min="21" max="21" width="12" style="103" customWidth="1"/>
    <col min="22" max="23" width="10" style="103" customWidth="1"/>
    <col min="24" max="24" width="9.453125" style="103" customWidth="1"/>
    <col min="25" max="25" width="10" style="103" customWidth="1"/>
    <col min="26" max="28" width="9.54296875" style="103" customWidth="1"/>
    <col min="29" max="29" width="10.90625" style="103" customWidth="1"/>
    <col min="30" max="33" width="9.08984375" style="103"/>
    <col min="34" max="36" width="9.54296875" style="103" customWidth="1"/>
    <col min="37" max="37" width="11.08984375" style="103" customWidth="1"/>
    <col min="38" max="41" width="9.08984375" style="103"/>
    <col min="42" max="44" width="9.54296875" style="103" customWidth="1"/>
    <col min="45" max="45" width="12.08984375" style="103" customWidth="1"/>
    <col min="46" max="49" width="9.08984375" style="103"/>
    <col min="50" max="52" width="9.54296875" style="103" customWidth="1"/>
    <col min="53" max="53" width="11.08984375" style="103" customWidth="1"/>
    <col min="54" max="58" width="9.08984375" style="103"/>
    <col min="59" max="59" width="8.90625" style="103" customWidth="1"/>
    <col min="60" max="60" width="65.54296875" style="103" customWidth="1"/>
    <col min="61" max="16384" width="9.08984375" style="103"/>
  </cols>
  <sheetData>
    <row r="1" spans="1:60" x14ac:dyDescent="0.35">
      <c r="A1" s="2" t="s">
        <v>0</v>
      </c>
      <c r="B1"/>
      <c r="C1" s="2" t="str">
        <f>+'Summary Stats'!B1</f>
        <v>410 - Transportation Commission</v>
      </c>
      <c r="D1"/>
      <c r="E1"/>
      <c r="F1"/>
      <c r="G1"/>
      <c r="H1"/>
      <c r="I1"/>
      <c r="J1"/>
      <c r="K1"/>
    </row>
    <row r="2" spans="1:60" x14ac:dyDescent="0.35">
      <c r="A2" s="144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/>
      <c r="B4"/>
      <c r="C4"/>
      <c r="D4"/>
      <c r="E4"/>
      <c r="F4" s="211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53" t="s">
        <v>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106" t="s">
        <v>5</v>
      </c>
      <c r="M5" s="229"/>
      <c r="N5" s="230"/>
      <c r="O5" s="231"/>
      <c r="P5" s="229" t="s">
        <v>6</v>
      </c>
      <c r="Q5" s="231"/>
      <c r="R5" s="233" t="s">
        <v>7</v>
      </c>
      <c r="S5" s="233"/>
      <c r="T5" s="233"/>
      <c r="U5" s="107" t="s">
        <v>8</v>
      </c>
      <c r="V5" s="233" t="s">
        <v>9</v>
      </c>
      <c r="W5" s="233"/>
      <c r="X5" s="233"/>
      <c r="Y5" s="107" t="s">
        <v>10</v>
      </c>
      <c r="Z5" s="233" t="s">
        <v>11</v>
      </c>
      <c r="AA5" s="233"/>
      <c r="AB5" s="233"/>
      <c r="AC5" s="107" t="s">
        <v>8</v>
      </c>
      <c r="AD5" s="233" t="s">
        <v>9</v>
      </c>
      <c r="AE5" s="233"/>
      <c r="AF5" s="233"/>
      <c r="AG5" s="107" t="s">
        <v>10</v>
      </c>
      <c r="AH5" s="233" t="s">
        <v>11</v>
      </c>
      <c r="AI5" s="233"/>
      <c r="AJ5" s="233"/>
      <c r="AK5" s="107" t="s">
        <v>8</v>
      </c>
      <c r="AL5" s="233" t="s">
        <v>9</v>
      </c>
      <c r="AM5" s="233"/>
      <c r="AN5" s="233"/>
      <c r="AO5" s="107" t="s">
        <v>10</v>
      </c>
      <c r="AP5" s="233" t="s">
        <v>11</v>
      </c>
      <c r="AQ5" s="233"/>
      <c r="AR5" s="233"/>
      <c r="AS5" s="107" t="s">
        <v>8</v>
      </c>
      <c r="AT5" s="233" t="s">
        <v>9</v>
      </c>
      <c r="AU5" s="233"/>
      <c r="AV5" s="233"/>
      <c r="AW5" s="107" t="s">
        <v>10</v>
      </c>
      <c r="AX5" s="233" t="s">
        <v>11</v>
      </c>
      <c r="AY5" s="233"/>
      <c r="AZ5" s="233"/>
      <c r="BA5" s="107" t="s">
        <v>8</v>
      </c>
      <c r="BB5" s="233" t="s">
        <v>9</v>
      </c>
      <c r="BC5" s="233"/>
      <c r="BD5" s="233"/>
      <c r="BE5" s="107" t="s">
        <v>10</v>
      </c>
      <c r="BF5" s="229"/>
      <c r="BG5" s="230"/>
      <c r="BH5" s="231"/>
    </row>
    <row r="6" spans="1:60" s="160" customFormat="1" x14ac:dyDescent="0.35">
      <c r="A6" s="184"/>
      <c r="B6" s="185"/>
      <c r="C6" s="185"/>
      <c r="D6" s="185"/>
      <c r="E6" s="212"/>
      <c r="F6" s="185"/>
      <c r="G6" s="185"/>
      <c r="H6" s="212"/>
      <c r="I6" s="213"/>
      <c r="J6" s="213"/>
      <c r="K6" s="185"/>
      <c r="L6" s="204"/>
      <c r="M6" s="220" t="s">
        <v>28</v>
      </c>
      <c r="N6" s="221"/>
      <c r="O6" s="222"/>
      <c r="P6" s="225"/>
      <c r="Q6" s="226"/>
      <c r="R6" s="220" t="s">
        <v>29</v>
      </c>
      <c r="S6" s="221"/>
      <c r="T6" s="221"/>
      <c r="U6" s="221"/>
      <c r="V6" s="221"/>
      <c r="W6" s="221"/>
      <c r="X6" s="221"/>
      <c r="Y6" s="222"/>
      <c r="Z6" s="220" t="s">
        <v>30</v>
      </c>
      <c r="AA6" s="221"/>
      <c r="AB6" s="221"/>
      <c r="AC6" s="221"/>
      <c r="AD6" s="221"/>
      <c r="AE6" s="221"/>
      <c r="AF6" s="221"/>
      <c r="AG6" s="222"/>
      <c r="AH6" s="220" t="s">
        <v>31</v>
      </c>
      <c r="AI6" s="221"/>
      <c r="AJ6" s="221"/>
      <c r="AK6" s="221"/>
      <c r="AL6" s="221"/>
      <c r="AM6" s="221"/>
      <c r="AN6" s="221"/>
      <c r="AO6" s="222"/>
      <c r="AP6" s="220" t="s">
        <v>32</v>
      </c>
      <c r="AQ6" s="221"/>
      <c r="AR6" s="221"/>
      <c r="AS6" s="221"/>
      <c r="AT6" s="221"/>
      <c r="AU6" s="221"/>
      <c r="AV6" s="221"/>
      <c r="AW6" s="222"/>
      <c r="AX6" s="220" t="s">
        <v>33</v>
      </c>
      <c r="AY6" s="221"/>
      <c r="AZ6" s="221"/>
      <c r="BA6" s="221"/>
      <c r="BB6" s="221"/>
      <c r="BC6" s="221"/>
      <c r="BD6" s="221"/>
      <c r="BE6" s="222"/>
      <c r="BF6" s="109"/>
      <c r="BG6" s="109"/>
      <c r="BH6" s="109"/>
    </row>
    <row r="7" spans="1:60" ht="72.5" x14ac:dyDescent="0.35">
      <c r="A7" s="188" t="s">
        <v>64</v>
      </c>
      <c r="B7" s="188" t="s">
        <v>13</v>
      </c>
      <c r="C7" s="188" t="s">
        <v>14</v>
      </c>
      <c r="D7" s="188" t="s">
        <v>15</v>
      </c>
      <c r="E7" s="214" t="s">
        <v>16</v>
      </c>
      <c r="F7" s="188" t="s">
        <v>17</v>
      </c>
      <c r="G7" s="188" t="s">
        <v>18</v>
      </c>
      <c r="H7" s="214" t="s">
        <v>19</v>
      </c>
      <c r="I7" s="215" t="s">
        <v>20</v>
      </c>
      <c r="J7" s="215" t="s">
        <v>65</v>
      </c>
      <c r="K7" s="216" t="s">
        <v>66</v>
      </c>
      <c r="L7" s="205" t="s">
        <v>67</v>
      </c>
      <c r="M7" s="112" t="s">
        <v>35</v>
      </c>
      <c r="N7" s="112" t="s">
        <v>36</v>
      </c>
      <c r="O7" s="112" t="s">
        <v>37</v>
      </c>
      <c r="P7" s="112" t="s">
        <v>38</v>
      </c>
      <c r="Q7" s="112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3" t="s">
        <v>46</v>
      </c>
      <c r="BG7" s="113" t="s">
        <v>47</v>
      </c>
      <c r="BH7" s="113" t="s">
        <v>48</v>
      </c>
    </row>
    <row r="8" spans="1:60" s="126" customFormat="1" x14ac:dyDescent="0.35">
      <c r="A8" s="193"/>
      <c r="B8" s="193"/>
      <c r="C8" s="193"/>
      <c r="D8" s="150"/>
      <c r="E8" s="193"/>
      <c r="F8" s="193"/>
      <c r="G8" s="193"/>
      <c r="H8" s="193"/>
      <c r="I8" s="217"/>
      <c r="J8" s="217"/>
      <c r="K8" s="218">
        <f>I8*9.16</f>
        <v>0</v>
      </c>
      <c r="L8" s="139"/>
      <c r="M8" s="206"/>
      <c r="N8" s="206"/>
      <c r="O8" s="206"/>
      <c r="P8" s="116"/>
      <c r="Q8" s="116"/>
      <c r="R8" s="117"/>
      <c r="S8" s="119"/>
      <c r="T8" s="120">
        <f t="shared" ref="T8" si="0">R8+S8</f>
        <v>0</v>
      </c>
      <c r="U8" s="119"/>
      <c r="V8" s="119"/>
      <c r="W8" s="119"/>
      <c r="X8" s="119"/>
      <c r="Y8" s="119"/>
      <c r="Z8" s="117"/>
      <c r="AA8" s="119"/>
      <c r="AB8" s="120">
        <f t="shared" ref="AB8" si="1">Z8+AA8</f>
        <v>0</v>
      </c>
      <c r="AC8" s="119"/>
      <c r="AD8" s="119"/>
      <c r="AE8" s="119"/>
      <c r="AF8" s="119"/>
      <c r="AG8" s="119"/>
      <c r="AH8" s="117"/>
      <c r="AI8" s="119"/>
      <c r="AJ8" s="120">
        <f t="shared" ref="AJ8" si="2">AH8+AI8</f>
        <v>0</v>
      </c>
      <c r="AK8" s="119"/>
      <c r="AL8" s="119"/>
      <c r="AM8" s="119"/>
      <c r="AN8" s="119"/>
      <c r="AO8" s="119"/>
      <c r="AP8" s="117"/>
      <c r="AQ8" s="119"/>
      <c r="AR8" s="120">
        <f t="shared" ref="AR8" si="3">AP8+AQ8</f>
        <v>0</v>
      </c>
      <c r="AS8" s="119"/>
      <c r="AT8" s="119"/>
      <c r="AU8" s="119"/>
      <c r="AV8" s="119"/>
      <c r="AW8" s="119"/>
      <c r="AX8" s="117"/>
      <c r="AY8" s="119"/>
      <c r="AZ8" s="120">
        <f t="shared" ref="AZ8" si="4">AX8+AY8</f>
        <v>0</v>
      </c>
      <c r="BA8" s="119"/>
      <c r="BB8" s="119"/>
      <c r="BC8" s="119"/>
      <c r="BD8" s="119"/>
      <c r="BE8" s="119"/>
      <c r="BF8" s="207"/>
      <c r="BG8" s="207"/>
      <c r="BH8" s="207"/>
    </row>
    <row r="9" spans="1:60" s="126" customFormat="1" x14ac:dyDescent="0.35">
      <c r="A9" s="154"/>
      <c r="B9" s="154"/>
      <c r="C9" s="154"/>
      <c r="D9" s="155"/>
      <c r="E9" s="154"/>
      <c r="F9" s="154"/>
      <c r="G9" s="154"/>
      <c r="H9" s="154"/>
      <c r="I9" s="156">
        <f>SUM(I8:I8)</f>
        <v>0</v>
      </c>
      <c r="J9" s="219"/>
      <c r="K9" s="157">
        <f>SUM(K8:K8)</f>
        <v>0</v>
      </c>
      <c r="M9" s="128">
        <f t="shared" ref="M9:O9" si="5">SUM(M8:M8)</f>
        <v>0</v>
      </c>
      <c r="N9" s="128">
        <f t="shared" si="5"/>
        <v>0</v>
      </c>
      <c r="O9" s="128">
        <f t="shared" si="5"/>
        <v>0</v>
      </c>
      <c r="P9" s="128"/>
      <c r="Q9" s="128"/>
      <c r="R9" s="128">
        <f t="shared" ref="R9:BE9" si="6">SUM(R8:R8)</f>
        <v>0</v>
      </c>
      <c r="S9" s="128">
        <f t="shared" si="6"/>
        <v>0</v>
      </c>
      <c r="T9" s="128">
        <f t="shared" si="6"/>
        <v>0</v>
      </c>
      <c r="U9" s="128">
        <f t="shared" si="6"/>
        <v>0</v>
      </c>
      <c r="V9" s="128">
        <f t="shared" si="6"/>
        <v>0</v>
      </c>
      <c r="W9" s="128">
        <f t="shared" si="6"/>
        <v>0</v>
      </c>
      <c r="X9" s="128">
        <f t="shared" si="6"/>
        <v>0</v>
      </c>
      <c r="Y9" s="128">
        <f t="shared" si="6"/>
        <v>0</v>
      </c>
      <c r="Z9" s="128">
        <f t="shared" si="6"/>
        <v>0</v>
      </c>
      <c r="AA9" s="128">
        <f t="shared" si="6"/>
        <v>0</v>
      </c>
      <c r="AB9" s="128">
        <f t="shared" si="6"/>
        <v>0</v>
      </c>
      <c r="AC9" s="128">
        <f t="shared" si="6"/>
        <v>0</v>
      </c>
      <c r="AD9" s="128">
        <f t="shared" si="6"/>
        <v>0</v>
      </c>
      <c r="AE9" s="128">
        <f t="shared" si="6"/>
        <v>0</v>
      </c>
      <c r="AF9" s="128">
        <f t="shared" si="6"/>
        <v>0</v>
      </c>
      <c r="AG9" s="128">
        <f t="shared" si="6"/>
        <v>0</v>
      </c>
      <c r="AH9" s="128">
        <f t="shared" si="6"/>
        <v>0</v>
      </c>
      <c r="AI9" s="128">
        <f t="shared" si="6"/>
        <v>0</v>
      </c>
      <c r="AJ9" s="128">
        <f t="shared" si="6"/>
        <v>0</v>
      </c>
      <c r="AK9" s="128">
        <f t="shared" si="6"/>
        <v>0</v>
      </c>
      <c r="AL9" s="128">
        <f t="shared" si="6"/>
        <v>0</v>
      </c>
      <c r="AM9" s="128">
        <f t="shared" si="6"/>
        <v>0</v>
      </c>
      <c r="AN9" s="128">
        <f t="shared" si="6"/>
        <v>0</v>
      </c>
      <c r="AO9" s="128">
        <f t="shared" si="6"/>
        <v>0</v>
      </c>
      <c r="AP9" s="128">
        <f t="shared" si="6"/>
        <v>0</v>
      </c>
      <c r="AQ9" s="128">
        <f t="shared" si="6"/>
        <v>0</v>
      </c>
      <c r="AR9" s="128">
        <f t="shared" si="6"/>
        <v>0</v>
      </c>
      <c r="AS9" s="128">
        <f t="shared" si="6"/>
        <v>0</v>
      </c>
      <c r="AT9" s="128">
        <f t="shared" si="6"/>
        <v>0</v>
      </c>
      <c r="AU9" s="128">
        <f t="shared" si="6"/>
        <v>0</v>
      </c>
      <c r="AV9" s="128">
        <f t="shared" si="6"/>
        <v>0</v>
      </c>
      <c r="AW9" s="128">
        <f t="shared" si="6"/>
        <v>0</v>
      </c>
      <c r="AX9" s="128">
        <f t="shared" si="6"/>
        <v>0</v>
      </c>
      <c r="AY9" s="128">
        <f t="shared" si="6"/>
        <v>0</v>
      </c>
      <c r="AZ9" s="128">
        <f t="shared" si="6"/>
        <v>0</v>
      </c>
      <c r="BA9" s="128">
        <f t="shared" si="6"/>
        <v>0</v>
      </c>
      <c r="BB9" s="128">
        <f t="shared" si="6"/>
        <v>0</v>
      </c>
      <c r="BC9" s="128">
        <f t="shared" si="6"/>
        <v>0</v>
      </c>
      <c r="BD9" s="128">
        <f t="shared" si="6"/>
        <v>0</v>
      </c>
      <c r="BE9" s="128">
        <f t="shared" si="6"/>
        <v>0</v>
      </c>
    </row>
    <row r="10" spans="1:60" x14ac:dyDescent="0.35">
      <c r="A10" s="129"/>
      <c r="B10" s="129"/>
      <c r="C10" s="129"/>
      <c r="D10" s="124"/>
      <c r="E10" s="129"/>
      <c r="F10" s="129"/>
      <c r="G10" s="129"/>
      <c r="H10" s="129"/>
      <c r="I10" s="130"/>
      <c r="J10" s="131"/>
    </row>
    <row r="11" spans="1:60" x14ac:dyDescent="0.35">
      <c r="A11" s="241" t="s">
        <v>55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23" t="s">
        <v>55</v>
      </c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 t="s">
        <v>55</v>
      </c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 t="s">
        <v>55</v>
      </c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x14ac:dyDescent="0.35">
      <c r="A12" s="250" t="s">
        <v>56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2"/>
      <c r="L12" s="248"/>
      <c r="M12" s="229"/>
      <c r="N12" s="230"/>
      <c r="O12" s="231"/>
      <c r="P12" s="229" t="s">
        <v>6</v>
      </c>
      <c r="Q12" s="231"/>
      <c r="R12" s="233" t="s">
        <v>7</v>
      </c>
      <c r="S12" s="233"/>
      <c r="T12" s="233"/>
      <c r="U12" s="107" t="s">
        <v>8</v>
      </c>
      <c r="V12" s="233" t="s">
        <v>9</v>
      </c>
      <c r="W12" s="233"/>
      <c r="X12" s="233"/>
      <c r="Y12" s="107" t="s">
        <v>10</v>
      </c>
      <c r="Z12" s="233" t="s">
        <v>11</v>
      </c>
      <c r="AA12" s="233"/>
      <c r="AB12" s="233"/>
      <c r="AC12" s="107" t="s">
        <v>8</v>
      </c>
      <c r="AD12" s="233" t="s">
        <v>9</v>
      </c>
      <c r="AE12" s="233"/>
      <c r="AF12" s="233"/>
      <c r="AG12" s="107" t="s">
        <v>10</v>
      </c>
      <c r="AH12" s="233" t="s">
        <v>11</v>
      </c>
      <c r="AI12" s="233"/>
      <c r="AJ12" s="233"/>
      <c r="AK12" s="107" t="s">
        <v>8</v>
      </c>
      <c r="AL12" s="233" t="s">
        <v>9</v>
      </c>
      <c r="AM12" s="233"/>
      <c r="AN12" s="233"/>
      <c r="AO12" s="107" t="s">
        <v>10</v>
      </c>
      <c r="AP12" s="233" t="s">
        <v>11</v>
      </c>
      <c r="AQ12" s="233"/>
      <c r="AR12" s="233"/>
      <c r="AS12" s="107" t="s">
        <v>8</v>
      </c>
      <c r="AT12" s="233" t="s">
        <v>9</v>
      </c>
      <c r="AU12" s="233"/>
      <c r="AV12" s="233"/>
      <c r="AW12" s="107" t="s">
        <v>10</v>
      </c>
      <c r="AX12" s="233" t="s">
        <v>11</v>
      </c>
      <c r="AY12" s="233"/>
      <c r="AZ12" s="233"/>
      <c r="BA12" s="107" t="s">
        <v>8</v>
      </c>
      <c r="BB12" s="233" t="s">
        <v>9</v>
      </c>
      <c r="BC12" s="233"/>
      <c r="BD12" s="233"/>
      <c r="BE12" s="107" t="s">
        <v>10</v>
      </c>
      <c r="BF12" s="229"/>
      <c r="BG12" s="230"/>
      <c r="BH12" s="231"/>
    </row>
    <row r="13" spans="1:60" x14ac:dyDescent="0.3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9"/>
      <c r="M13" s="242" t="s">
        <v>28</v>
      </c>
      <c r="N13" s="243"/>
      <c r="O13" s="244"/>
      <c r="P13" s="245"/>
      <c r="Q13" s="246"/>
      <c r="R13" s="242" t="s">
        <v>29</v>
      </c>
      <c r="S13" s="243"/>
      <c r="T13" s="243"/>
      <c r="U13" s="243"/>
      <c r="V13" s="243"/>
      <c r="W13" s="243"/>
      <c r="X13" s="243"/>
      <c r="Y13" s="244"/>
      <c r="Z13" s="242" t="s">
        <v>30</v>
      </c>
      <c r="AA13" s="243"/>
      <c r="AB13" s="243"/>
      <c r="AC13" s="243"/>
      <c r="AD13" s="243"/>
      <c r="AE13" s="243"/>
      <c r="AF13" s="243"/>
      <c r="AG13" s="244"/>
      <c r="AH13" s="242" t="s">
        <v>31</v>
      </c>
      <c r="AI13" s="243"/>
      <c r="AJ13" s="243"/>
      <c r="AK13" s="243"/>
      <c r="AL13" s="243"/>
      <c r="AM13" s="243"/>
      <c r="AN13" s="243"/>
      <c r="AO13" s="244"/>
      <c r="AP13" s="242" t="s">
        <v>32</v>
      </c>
      <c r="AQ13" s="243"/>
      <c r="AR13" s="243"/>
      <c r="AS13" s="243"/>
      <c r="AT13" s="243"/>
      <c r="AU13" s="243"/>
      <c r="AV13" s="243"/>
      <c r="AW13" s="244"/>
      <c r="AX13" s="242" t="s">
        <v>33</v>
      </c>
      <c r="AY13" s="243"/>
      <c r="AZ13" s="243"/>
      <c r="BA13" s="243"/>
      <c r="BB13" s="243"/>
      <c r="BC13" s="243"/>
      <c r="BD13" s="243"/>
      <c r="BE13" s="244"/>
      <c r="BF13" s="171"/>
      <c r="BG13" s="171"/>
      <c r="BH13" s="109"/>
    </row>
    <row r="14" spans="1:60" ht="72.5" x14ac:dyDescent="0.35">
      <c r="A14" s="159" t="s">
        <v>64</v>
      </c>
      <c r="B14" s="159" t="s">
        <v>13</v>
      </c>
      <c r="C14" s="159" t="s">
        <v>14</v>
      </c>
      <c r="D14" s="159" t="s">
        <v>15</v>
      </c>
      <c r="E14" s="208" t="s">
        <v>16</v>
      </c>
      <c r="F14" s="159" t="s">
        <v>17</v>
      </c>
      <c r="G14" s="159" t="s">
        <v>18</v>
      </c>
      <c r="H14" s="208" t="s">
        <v>19</v>
      </c>
      <c r="I14" s="209" t="s">
        <v>20</v>
      </c>
      <c r="J14" s="209" t="s">
        <v>65</v>
      </c>
      <c r="K14" s="159" t="s">
        <v>68</v>
      </c>
      <c r="L14" s="210"/>
      <c r="M14" s="112" t="s">
        <v>35</v>
      </c>
      <c r="N14" s="112" t="s">
        <v>36</v>
      </c>
      <c r="O14" s="112" t="s">
        <v>37</v>
      </c>
      <c r="P14" s="112" t="s">
        <v>38</v>
      </c>
      <c r="Q14" s="112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3" t="s">
        <v>46</v>
      </c>
      <c r="BG14" s="113" t="s">
        <v>47</v>
      </c>
      <c r="BH14" s="113" t="s">
        <v>48</v>
      </c>
    </row>
    <row r="15" spans="1:60" s="126" customFormat="1" x14ac:dyDescent="0.35">
      <c r="A15" s="139"/>
      <c r="B15" s="115" t="s">
        <v>152</v>
      </c>
      <c r="C15" s="115" t="s">
        <v>153</v>
      </c>
      <c r="D15" s="116" t="s">
        <v>159</v>
      </c>
      <c r="E15" s="139"/>
      <c r="F15" s="139"/>
      <c r="G15" s="139"/>
      <c r="H15" s="139"/>
      <c r="I15" s="139"/>
      <c r="J15" s="139"/>
      <c r="K15" s="119">
        <f>I15*9.16</f>
        <v>0</v>
      </c>
      <c r="L15" s="139"/>
      <c r="M15" s="119"/>
      <c r="N15" s="119"/>
      <c r="O15" s="119"/>
      <c r="P15" s="116"/>
      <c r="Q15" s="139"/>
      <c r="R15" s="119"/>
      <c r="S15" s="119"/>
      <c r="T15" s="120">
        <f>R15+S15</f>
        <v>0</v>
      </c>
      <c r="U15" s="119"/>
      <c r="V15" s="119"/>
      <c r="W15" s="119"/>
      <c r="X15" s="119"/>
      <c r="Y15" s="119"/>
      <c r="Z15" s="119"/>
      <c r="AA15" s="119"/>
      <c r="AB15" s="120">
        <f>Z15+AA15</f>
        <v>0</v>
      </c>
      <c r="AC15" s="119"/>
      <c r="AD15" s="119"/>
      <c r="AE15" s="119"/>
      <c r="AF15" s="119"/>
      <c r="AG15" s="119"/>
      <c r="AH15" s="119"/>
      <c r="AI15" s="119"/>
      <c r="AJ15" s="120">
        <f>AH15+AI15</f>
        <v>0</v>
      </c>
      <c r="AK15" s="119"/>
      <c r="AL15" s="119"/>
      <c r="AM15" s="119"/>
      <c r="AN15" s="119"/>
      <c r="AO15" s="119"/>
      <c r="AP15" s="119"/>
      <c r="AQ15" s="119"/>
      <c r="AR15" s="120">
        <f>AP15+AQ15</f>
        <v>0</v>
      </c>
      <c r="AS15" s="119"/>
      <c r="AT15" s="119"/>
      <c r="AU15" s="119"/>
      <c r="AV15" s="119"/>
      <c r="AW15" s="119"/>
      <c r="AX15" s="119"/>
      <c r="AY15" s="119"/>
      <c r="AZ15" s="120">
        <f>AX15+AY15</f>
        <v>0</v>
      </c>
      <c r="BA15" s="119"/>
      <c r="BB15" s="119"/>
      <c r="BC15" s="119"/>
      <c r="BD15" s="119"/>
      <c r="BE15" s="119"/>
      <c r="BF15" s="139"/>
      <c r="BG15" s="139"/>
      <c r="BH15" s="139"/>
    </row>
    <row r="16" spans="1:60" s="126" customFormat="1" x14ac:dyDescent="0.35">
      <c r="A16" s="139"/>
      <c r="B16" s="115" t="s">
        <v>152</v>
      </c>
      <c r="C16" s="115" t="s">
        <v>153</v>
      </c>
      <c r="D16" s="116" t="s">
        <v>159</v>
      </c>
      <c r="E16" s="139"/>
      <c r="F16" s="139"/>
      <c r="G16" s="139"/>
      <c r="H16" s="139"/>
      <c r="I16" s="139"/>
      <c r="J16" s="139"/>
      <c r="K16" s="119">
        <f t="shared" ref="K16:K28" si="7">I16*9.16</f>
        <v>0</v>
      </c>
      <c r="L16" s="139"/>
      <c r="M16" s="119"/>
      <c r="N16" s="119"/>
      <c r="O16" s="119"/>
      <c r="P16" s="116"/>
      <c r="Q16" s="139"/>
      <c r="R16" s="119"/>
      <c r="S16" s="119"/>
      <c r="T16" s="120">
        <f t="shared" ref="T16:T28" si="8">R16+S16</f>
        <v>0</v>
      </c>
      <c r="U16" s="119"/>
      <c r="V16" s="119"/>
      <c r="W16" s="119"/>
      <c r="X16" s="119"/>
      <c r="Y16" s="119"/>
      <c r="Z16" s="119"/>
      <c r="AA16" s="119"/>
      <c r="AB16" s="120">
        <f t="shared" ref="AB16:AB28" si="9">Z16+AA16</f>
        <v>0</v>
      </c>
      <c r="AC16" s="119"/>
      <c r="AD16" s="119"/>
      <c r="AE16" s="119"/>
      <c r="AF16" s="119"/>
      <c r="AG16" s="119"/>
      <c r="AH16" s="119"/>
      <c r="AI16" s="119"/>
      <c r="AJ16" s="120">
        <f t="shared" ref="AJ16:AJ28" si="10">AH16+AI16</f>
        <v>0</v>
      </c>
      <c r="AK16" s="119"/>
      <c r="AL16" s="119"/>
      <c r="AM16" s="119"/>
      <c r="AN16" s="119"/>
      <c r="AO16" s="119"/>
      <c r="AP16" s="119"/>
      <c r="AQ16" s="119"/>
      <c r="AR16" s="120">
        <f t="shared" ref="AR16:AR28" si="11">AP16+AQ16</f>
        <v>0</v>
      </c>
      <c r="AS16" s="119"/>
      <c r="AT16" s="119"/>
      <c r="AU16" s="119"/>
      <c r="AV16" s="119"/>
      <c r="AW16" s="119"/>
      <c r="AX16" s="119"/>
      <c r="AY16" s="119"/>
      <c r="AZ16" s="120">
        <f t="shared" ref="AZ16:AZ28" si="12">AX16+AY16</f>
        <v>0</v>
      </c>
      <c r="BA16" s="119"/>
      <c r="BB16" s="119"/>
      <c r="BC16" s="119"/>
      <c r="BD16" s="119"/>
      <c r="BE16" s="119"/>
      <c r="BF16" s="139"/>
      <c r="BG16" s="139"/>
      <c r="BH16" s="139"/>
    </row>
    <row r="17" spans="1:60" s="126" customFormat="1" x14ac:dyDescent="0.35">
      <c r="A17" s="139"/>
      <c r="B17" s="115" t="s">
        <v>152</v>
      </c>
      <c r="C17" s="115" t="s">
        <v>153</v>
      </c>
      <c r="D17" s="116" t="s">
        <v>159</v>
      </c>
      <c r="E17" s="139"/>
      <c r="F17" s="139"/>
      <c r="G17" s="139"/>
      <c r="H17" s="139"/>
      <c r="I17" s="139"/>
      <c r="J17" s="139"/>
      <c r="K17" s="119">
        <f t="shared" si="7"/>
        <v>0</v>
      </c>
      <c r="L17" s="139"/>
      <c r="M17" s="119"/>
      <c r="N17" s="119"/>
      <c r="O17" s="119"/>
      <c r="P17" s="116"/>
      <c r="Q17" s="139"/>
      <c r="R17" s="119"/>
      <c r="S17" s="119"/>
      <c r="T17" s="120">
        <f t="shared" si="8"/>
        <v>0</v>
      </c>
      <c r="U17" s="119"/>
      <c r="V17" s="119"/>
      <c r="W17" s="119"/>
      <c r="X17" s="119"/>
      <c r="Y17" s="119"/>
      <c r="Z17" s="119"/>
      <c r="AA17" s="119"/>
      <c r="AB17" s="120">
        <f t="shared" si="9"/>
        <v>0</v>
      </c>
      <c r="AC17" s="119"/>
      <c r="AD17" s="119"/>
      <c r="AE17" s="119"/>
      <c r="AF17" s="119"/>
      <c r="AG17" s="119"/>
      <c r="AH17" s="119"/>
      <c r="AI17" s="119"/>
      <c r="AJ17" s="120">
        <f t="shared" si="10"/>
        <v>0</v>
      </c>
      <c r="AK17" s="119"/>
      <c r="AL17" s="119"/>
      <c r="AM17" s="119"/>
      <c r="AN17" s="119"/>
      <c r="AO17" s="119"/>
      <c r="AP17" s="119"/>
      <c r="AQ17" s="119"/>
      <c r="AR17" s="120">
        <f t="shared" si="11"/>
        <v>0</v>
      </c>
      <c r="AS17" s="119"/>
      <c r="AT17" s="119"/>
      <c r="AU17" s="119"/>
      <c r="AV17" s="119"/>
      <c r="AW17" s="119"/>
      <c r="AX17" s="119"/>
      <c r="AY17" s="119"/>
      <c r="AZ17" s="120">
        <f t="shared" si="12"/>
        <v>0</v>
      </c>
      <c r="BA17" s="119"/>
      <c r="BB17" s="119"/>
      <c r="BC17" s="119"/>
      <c r="BD17" s="119"/>
      <c r="BE17" s="119"/>
      <c r="BF17" s="139"/>
      <c r="BG17" s="139"/>
      <c r="BH17" s="139"/>
    </row>
    <row r="18" spans="1:60" s="126" customFormat="1" x14ac:dyDescent="0.35">
      <c r="A18" s="139"/>
      <c r="B18" s="115" t="s">
        <v>152</v>
      </c>
      <c r="C18" s="115" t="s">
        <v>153</v>
      </c>
      <c r="D18" s="116" t="s">
        <v>159</v>
      </c>
      <c r="E18" s="139"/>
      <c r="F18" s="139"/>
      <c r="G18" s="139"/>
      <c r="H18" s="139"/>
      <c r="I18" s="139"/>
      <c r="J18" s="139"/>
      <c r="K18" s="119">
        <f t="shared" si="7"/>
        <v>0</v>
      </c>
      <c r="L18" s="139"/>
      <c r="M18" s="119"/>
      <c r="N18" s="119"/>
      <c r="O18" s="119"/>
      <c r="P18" s="116"/>
      <c r="Q18" s="139"/>
      <c r="R18" s="119"/>
      <c r="S18" s="119"/>
      <c r="T18" s="120">
        <f t="shared" si="8"/>
        <v>0</v>
      </c>
      <c r="U18" s="119"/>
      <c r="V18" s="119"/>
      <c r="W18" s="119"/>
      <c r="X18" s="119"/>
      <c r="Y18" s="119"/>
      <c r="Z18" s="119"/>
      <c r="AA18" s="119"/>
      <c r="AB18" s="120">
        <f t="shared" si="9"/>
        <v>0</v>
      </c>
      <c r="AC18" s="119"/>
      <c r="AD18" s="119"/>
      <c r="AE18" s="119"/>
      <c r="AF18" s="119"/>
      <c r="AG18" s="119"/>
      <c r="AH18" s="119"/>
      <c r="AI18" s="119"/>
      <c r="AJ18" s="120">
        <f t="shared" si="10"/>
        <v>0</v>
      </c>
      <c r="AK18" s="119"/>
      <c r="AL18" s="119"/>
      <c r="AM18" s="119"/>
      <c r="AN18" s="119"/>
      <c r="AO18" s="119"/>
      <c r="AP18" s="119"/>
      <c r="AQ18" s="119"/>
      <c r="AR18" s="120">
        <f t="shared" si="11"/>
        <v>0</v>
      </c>
      <c r="AS18" s="119"/>
      <c r="AT18" s="119"/>
      <c r="AU18" s="119"/>
      <c r="AV18" s="119"/>
      <c r="AW18" s="119"/>
      <c r="AX18" s="119"/>
      <c r="AY18" s="119"/>
      <c r="AZ18" s="120">
        <f t="shared" si="12"/>
        <v>0</v>
      </c>
      <c r="BA18" s="119"/>
      <c r="BB18" s="119"/>
      <c r="BC18" s="119"/>
      <c r="BD18" s="119"/>
      <c r="BE18" s="119"/>
      <c r="BF18" s="139"/>
      <c r="BG18" s="139"/>
      <c r="BH18" s="139"/>
    </row>
    <row r="19" spans="1:60" s="126" customFormat="1" x14ac:dyDescent="0.35">
      <c r="A19" s="139"/>
      <c r="B19" s="115" t="s">
        <v>152</v>
      </c>
      <c r="C19" s="115" t="s">
        <v>153</v>
      </c>
      <c r="D19" s="116" t="s">
        <v>159</v>
      </c>
      <c r="E19" s="139"/>
      <c r="F19" s="139"/>
      <c r="G19" s="139"/>
      <c r="H19" s="139"/>
      <c r="I19" s="139"/>
      <c r="J19" s="139"/>
      <c r="K19" s="119">
        <f t="shared" si="7"/>
        <v>0</v>
      </c>
      <c r="L19" s="139"/>
      <c r="M19" s="119"/>
      <c r="N19" s="119"/>
      <c r="O19" s="119"/>
      <c r="P19" s="116"/>
      <c r="Q19" s="139"/>
      <c r="R19" s="119"/>
      <c r="S19" s="119"/>
      <c r="T19" s="120">
        <f t="shared" si="8"/>
        <v>0</v>
      </c>
      <c r="U19" s="119"/>
      <c r="V19" s="119"/>
      <c r="W19" s="119"/>
      <c r="X19" s="119"/>
      <c r="Y19" s="119"/>
      <c r="Z19" s="119"/>
      <c r="AA19" s="119"/>
      <c r="AB19" s="120">
        <f t="shared" si="9"/>
        <v>0</v>
      </c>
      <c r="AC19" s="119"/>
      <c r="AD19" s="119"/>
      <c r="AE19" s="119"/>
      <c r="AF19" s="119"/>
      <c r="AG19" s="119"/>
      <c r="AH19" s="119"/>
      <c r="AI19" s="119"/>
      <c r="AJ19" s="120">
        <f t="shared" si="10"/>
        <v>0</v>
      </c>
      <c r="AK19" s="119"/>
      <c r="AL19" s="119"/>
      <c r="AM19" s="119"/>
      <c r="AN19" s="119"/>
      <c r="AO19" s="119"/>
      <c r="AP19" s="119"/>
      <c r="AQ19" s="119"/>
      <c r="AR19" s="120">
        <f t="shared" si="11"/>
        <v>0</v>
      </c>
      <c r="AS19" s="119"/>
      <c r="AT19" s="119"/>
      <c r="AU19" s="119"/>
      <c r="AV19" s="119"/>
      <c r="AW19" s="119"/>
      <c r="AX19" s="119"/>
      <c r="AY19" s="119"/>
      <c r="AZ19" s="120">
        <f t="shared" si="12"/>
        <v>0</v>
      </c>
      <c r="BA19" s="119"/>
      <c r="BB19" s="119"/>
      <c r="BC19" s="119"/>
      <c r="BD19" s="119"/>
      <c r="BE19" s="119"/>
      <c r="BF19" s="139"/>
      <c r="BG19" s="139"/>
      <c r="BH19" s="139"/>
    </row>
    <row r="20" spans="1:60" s="126" customFormat="1" x14ac:dyDescent="0.35">
      <c r="A20" s="139"/>
      <c r="B20" s="115" t="s">
        <v>152</v>
      </c>
      <c r="C20" s="115" t="s">
        <v>153</v>
      </c>
      <c r="D20" s="116" t="s">
        <v>159</v>
      </c>
      <c r="E20" s="139"/>
      <c r="F20" s="139"/>
      <c r="G20" s="139"/>
      <c r="H20" s="139"/>
      <c r="I20" s="139"/>
      <c r="J20" s="139"/>
      <c r="K20" s="119">
        <f t="shared" si="7"/>
        <v>0</v>
      </c>
      <c r="L20" s="139"/>
      <c r="M20" s="119"/>
      <c r="N20" s="119"/>
      <c r="O20" s="119"/>
      <c r="P20" s="116"/>
      <c r="Q20" s="139"/>
      <c r="R20" s="119"/>
      <c r="S20" s="119"/>
      <c r="T20" s="120">
        <f t="shared" si="8"/>
        <v>0</v>
      </c>
      <c r="U20" s="119"/>
      <c r="V20" s="119"/>
      <c r="W20" s="119"/>
      <c r="X20" s="119"/>
      <c r="Y20" s="119"/>
      <c r="Z20" s="119"/>
      <c r="AA20" s="119"/>
      <c r="AB20" s="120">
        <f t="shared" si="9"/>
        <v>0</v>
      </c>
      <c r="AC20" s="119"/>
      <c r="AD20" s="119"/>
      <c r="AE20" s="119"/>
      <c r="AF20" s="119"/>
      <c r="AG20" s="119"/>
      <c r="AH20" s="119"/>
      <c r="AI20" s="119"/>
      <c r="AJ20" s="120">
        <f t="shared" si="10"/>
        <v>0</v>
      </c>
      <c r="AK20" s="119"/>
      <c r="AL20" s="119"/>
      <c r="AM20" s="119"/>
      <c r="AN20" s="119"/>
      <c r="AO20" s="119"/>
      <c r="AP20" s="119"/>
      <c r="AQ20" s="119"/>
      <c r="AR20" s="120">
        <f t="shared" si="11"/>
        <v>0</v>
      </c>
      <c r="AS20" s="119"/>
      <c r="AT20" s="119"/>
      <c r="AU20" s="119"/>
      <c r="AV20" s="119"/>
      <c r="AW20" s="119"/>
      <c r="AX20" s="119"/>
      <c r="AY20" s="119"/>
      <c r="AZ20" s="120">
        <f t="shared" si="12"/>
        <v>0</v>
      </c>
      <c r="BA20" s="119"/>
      <c r="BB20" s="119"/>
      <c r="BC20" s="119"/>
      <c r="BD20" s="119"/>
      <c r="BE20" s="119"/>
      <c r="BF20" s="139"/>
      <c r="BG20" s="139"/>
      <c r="BH20" s="139"/>
    </row>
    <row r="21" spans="1:60" s="126" customFormat="1" x14ac:dyDescent="0.35">
      <c r="A21" s="139"/>
      <c r="B21" s="115" t="s">
        <v>152</v>
      </c>
      <c r="C21" s="115" t="s">
        <v>153</v>
      </c>
      <c r="D21" s="116" t="s">
        <v>159</v>
      </c>
      <c r="E21" s="139"/>
      <c r="F21" s="139"/>
      <c r="G21" s="139"/>
      <c r="H21" s="139"/>
      <c r="I21" s="139"/>
      <c r="J21" s="139"/>
      <c r="K21" s="119">
        <f t="shared" si="7"/>
        <v>0</v>
      </c>
      <c r="L21" s="139"/>
      <c r="M21" s="119"/>
      <c r="N21" s="119"/>
      <c r="O21" s="119"/>
      <c r="P21" s="116"/>
      <c r="Q21" s="139"/>
      <c r="R21" s="119"/>
      <c r="S21" s="119"/>
      <c r="T21" s="120">
        <f t="shared" si="8"/>
        <v>0</v>
      </c>
      <c r="U21" s="119"/>
      <c r="V21" s="119"/>
      <c r="W21" s="119"/>
      <c r="X21" s="119"/>
      <c r="Y21" s="119"/>
      <c r="Z21" s="119"/>
      <c r="AA21" s="119"/>
      <c r="AB21" s="120">
        <f t="shared" si="9"/>
        <v>0</v>
      </c>
      <c r="AC21" s="119"/>
      <c r="AD21" s="119"/>
      <c r="AE21" s="119"/>
      <c r="AF21" s="119"/>
      <c r="AG21" s="119"/>
      <c r="AH21" s="119"/>
      <c r="AI21" s="119"/>
      <c r="AJ21" s="120">
        <f t="shared" si="10"/>
        <v>0</v>
      </c>
      <c r="AK21" s="119"/>
      <c r="AL21" s="119"/>
      <c r="AM21" s="119"/>
      <c r="AN21" s="119"/>
      <c r="AO21" s="119"/>
      <c r="AP21" s="119"/>
      <c r="AQ21" s="119"/>
      <c r="AR21" s="120">
        <f t="shared" si="11"/>
        <v>0</v>
      </c>
      <c r="AS21" s="119"/>
      <c r="AT21" s="119"/>
      <c r="AU21" s="119"/>
      <c r="AV21" s="119"/>
      <c r="AW21" s="119"/>
      <c r="AX21" s="119"/>
      <c r="AY21" s="119"/>
      <c r="AZ21" s="120">
        <f t="shared" si="12"/>
        <v>0</v>
      </c>
      <c r="BA21" s="119"/>
      <c r="BB21" s="119"/>
      <c r="BC21" s="119"/>
      <c r="BD21" s="119"/>
      <c r="BE21" s="119"/>
      <c r="BF21" s="139"/>
      <c r="BG21" s="139"/>
      <c r="BH21" s="139"/>
    </row>
    <row r="22" spans="1:60" s="126" customFormat="1" x14ac:dyDescent="0.35">
      <c r="A22" s="139"/>
      <c r="B22" s="115" t="s">
        <v>152</v>
      </c>
      <c r="C22" s="115" t="s">
        <v>153</v>
      </c>
      <c r="D22" s="116" t="s">
        <v>159</v>
      </c>
      <c r="E22" s="139"/>
      <c r="F22" s="139"/>
      <c r="G22" s="139"/>
      <c r="H22" s="139"/>
      <c r="I22" s="139"/>
      <c r="J22" s="139"/>
      <c r="K22" s="119">
        <f t="shared" si="7"/>
        <v>0</v>
      </c>
      <c r="L22" s="139"/>
      <c r="M22" s="119"/>
      <c r="N22" s="119"/>
      <c r="O22" s="119"/>
      <c r="P22" s="116"/>
      <c r="Q22" s="139"/>
      <c r="R22" s="119"/>
      <c r="S22" s="119"/>
      <c r="T22" s="120">
        <f t="shared" si="8"/>
        <v>0</v>
      </c>
      <c r="U22" s="119"/>
      <c r="V22" s="119"/>
      <c r="W22" s="119"/>
      <c r="X22" s="119"/>
      <c r="Y22" s="119"/>
      <c r="Z22" s="119"/>
      <c r="AA22" s="119"/>
      <c r="AB22" s="120">
        <f t="shared" si="9"/>
        <v>0</v>
      </c>
      <c r="AC22" s="119"/>
      <c r="AD22" s="119"/>
      <c r="AE22" s="119"/>
      <c r="AF22" s="119"/>
      <c r="AG22" s="119"/>
      <c r="AH22" s="119"/>
      <c r="AI22" s="119"/>
      <c r="AJ22" s="120">
        <f t="shared" si="10"/>
        <v>0</v>
      </c>
      <c r="AK22" s="119"/>
      <c r="AL22" s="119"/>
      <c r="AM22" s="119"/>
      <c r="AN22" s="119"/>
      <c r="AO22" s="119"/>
      <c r="AP22" s="119"/>
      <c r="AQ22" s="119"/>
      <c r="AR22" s="120">
        <f t="shared" si="11"/>
        <v>0</v>
      </c>
      <c r="AS22" s="119"/>
      <c r="AT22" s="119"/>
      <c r="AU22" s="119"/>
      <c r="AV22" s="119"/>
      <c r="AW22" s="119"/>
      <c r="AX22" s="119"/>
      <c r="AY22" s="119"/>
      <c r="AZ22" s="120">
        <f t="shared" si="12"/>
        <v>0</v>
      </c>
      <c r="BA22" s="119"/>
      <c r="BB22" s="119"/>
      <c r="BC22" s="119"/>
      <c r="BD22" s="119"/>
      <c r="BE22" s="119"/>
      <c r="BF22" s="139"/>
      <c r="BG22" s="139"/>
      <c r="BH22" s="139"/>
    </row>
    <row r="23" spans="1:60" s="126" customFormat="1" x14ac:dyDescent="0.35">
      <c r="A23" s="139"/>
      <c r="B23" s="115" t="s">
        <v>152</v>
      </c>
      <c r="C23" s="115" t="s">
        <v>153</v>
      </c>
      <c r="D23" s="116" t="s">
        <v>159</v>
      </c>
      <c r="E23" s="139"/>
      <c r="F23" s="139"/>
      <c r="G23" s="139"/>
      <c r="H23" s="139"/>
      <c r="I23" s="139"/>
      <c r="J23" s="139"/>
      <c r="K23" s="119">
        <f t="shared" si="7"/>
        <v>0</v>
      </c>
      <c r="L23" s="139"/>
      <c r="M23" s="119"/>
      <c r="N23" s="119"/>
      <c r="O23" s="119"/>
      <c r="P23" s="116"/>
      <c r="Q23" s="139"/>
      <c r="R23" s="119"/>
      <c r="S23" s="119"/>
      <c r="T23" s="120">
        <f t="shared" si="8"/>
        <v>0</v>
      </c>
      <c r="U23" s="119"/>
      <c r="V23" s="119"/>
      <c r="W23" s="119"/>
      <c r="X23" s="119"/>
      <c r="Y23" s="119"/>
      <c r="Z23" s="119"/>
      <c r="AA23" s="119"/>
      <c r="AB23" s="120">
        <f t="shared" si="9"/>
        <v>0</v>
      </c>
      <c r="AC23" s="119"/>
      <c r="AD23" s="119"/>
      <c r="AE23" s="119"/>
      <c r="AF23" s="119"/>
      <c r="AG23" s="119"/>
      <c r="AH23" s="119"/>
      <c r="AI23" s="119"/>
      <c r="AJ23" s="120">
        <f t="shared" si="10"/>
        <v>0</v>
      </c>
      <c r="AK23" s="119"/>
      <c r="AL23" s="119"/>
      <c r="AM23" s="119"/>
      <c r="AN23" s="119"/>
      <c r="AO23" s="119"/>
      <c r="AP23" s="119"/>
      <c r="AQ23" s="119"/>
      <c r="AR23" s="120">
        <f t="shared" si="11"/>
        <v>0</v>
      </c>
      <c r="AS23" s="119"/>
      <c r="AT23" s="119"/>
      <c r="AU23" s="119"/>
      <c r="AV23" s="119"/>
      <c r="AW23" s="119"/>
      <c r="AX23" s="119"/>
      <c r="AY23" s="119"/>
      <c r="AZ23" s="120">
        <f t="shared" si="12"/>
        <v>0</v>
      </c>
      <c r="BA23" s="119"/>
      <c r="BB23" s="119"/>
      <c r="BC23" s="119"/>
      <c r="BD23" s="119"/>
      <c r="BE23" s="119"/>
      <c r="BF23" s="139"/>
      <c r="BG23" s="139"/>
      <c r="BH23" s="139"/>
    </row>
    <row r="24" spans="1:60" s="126" customFormat="1" x14ac:dyDescent="0.35">
      <c r="A24" s="139"/>
      <c r="B24" s="115" t="s">
        <v>152</v>
      </c>
      <c r="C24" s="115" t="s">
        <v>153</v>
      </c>
      <c r="D24" s="116" t="s">
        <v>159</v>
      </c>
      <c r="E24" s="139"/>
      <c r="F24" s="139"/>
      <c r="G24" s="139"/>
      <c r="H24" s="139"/>
      <c r="I24" s="139"/>
      <c r="J24" s="139"/>
      <c r="K24" s="119">
        <f t="shared" si="7"/>
        <v>0</v>
      </c>
      <c r="L24" s="139"/>
      <c r="M24" s="119"/>
      <c r="N24" s="119"/>
      <c r="O24" s="119"/>
      <c r="P24" s="116"/>
      <c r="Q24" s="139"/>
      <c r="R24" s="119"/>
      <c r="S24" s="119"/>
      <c r="T24" s="120">
        <f t="shared" si="8"/>
        <v>0</v>
      </c>
      <c r="U24" s="119"/>
      <c r="V24" s="119"/>
      <c r="W24" s="119"/>
      <c r="X24" s="119"/>
      <c r="Y24" s="119"/>
      <c r="Z24" s="119"/>
      <c r="AA24" s="119"/>
      <c r="AB24" s="120">
        <f t="shared" si="9"/>
        <v>0</v>
      </c>
      <c r="AC24" s="119"/>
      <c r="AD24" s="119"/>
      <c r="AE24" s="119"/>
      <c r="AF24" s="119"/>
      <c r="AG24" s="119"/>
      <c r="AH24" s="119"/>
      <c r="AI24" s="119"/>
      <c r="AJ24" s="120">
        <f t="shared" si="10"/>
        <v>0</v>
      </c>
      <c r="AK24" s="119"/>
      <c r="AL24" s="119"/>
      <c r="AM24" s="119"/>
      <c r="AN24" s="119"/>
      <c r="AO24" s="119"/>
      <c r="AP24" s="119"/>
      <c r="AQ24" s="119"/>
      <c r="AR24" s="120">
        <f t="shared" si="11"/>
        <v>0</v>
      </c>
      <c r="AS24" s="119"/>
      <c r="AT24" s="119"/>
      <c r="AU24" s="119"/>
      <c r="AV24" s="119"/>
      <c r="AW24" s="119"/>
      <c r="AX24" s="119"/>
      <c r="AY24" s="119"/>
      <c r="AZ24" s="120">
        <f t="shared" si="12"/>
        <v>0</v>
      </c>
      <c r="BA24" s="119"/>
      <c r="BB24" s="119"/>
      <c r="BC24" s="119"/>
      <c r="BD24" s="119"/>
      <c r="BE24" s="119"/>
      <c r="BF24" s="139"/>
      <c r="BG24" s="139"/>
      <c r="BH24" s="139"/>
    </row>
    <row r="25" spans="1:60" s="126" customFormat="1" x14ac:dyDescent="0.35">
      <c r="A25" s="139"/>
      <c r="B25" s="115" t="s">
        <v>152</v>
      </c>
      <c r="C25" s="115" t="s">
        <v>153</v>
      </c>
      <c r="D25" s="116" t="s">
        <v>159</v>
      </c>
      <c r="E25" s="139"/>
      <c r="F25" s="139"/>
      <c r="G25" s="139"/>
      <c r="H25" s="139"/>
      <c r="I25" s="139"/>
      <c r="J25" s="139"/>
      <c r="K25" s="119">
        <f t="shared" si="7"/>
        <v>0</v>
      </c>
      <c r="L25" s="139"/>
      <c r="M25" s="119"/>
      <c r="N25" s="119"/>
      <c r="O25" s="119"/>
      <c r="P25" s="116"/>
      <c r="Q25" s="139"/>
      <c r="R25" s="119"/>
      <c r="S25" s="119"/>
      <c r="T25" s="120">
        <f t="shared" si="8"/>
        <v>0</v>
      </c>
      <c r="U25" s="119"/>
      <c r="V25" s="119"/>
      <c r="W25" s="119"/>
      <c r="X25" s="119"/>
      <c r="Y25" s="119"/>
      <c r="Z25" s="119"/>
      <c r="AA25" s="119"/>
      <c r="AB25" s="120">
        <f t="shared" si="9"/>
        <v>0</v>
      </c>
      <c r="AC25" s="119"/>
      <c r="AD25" s="119"/>
      <c r="AE25" s="119"/>
      <c r="AF25" s="119"/>
      <c r="AG25" s="119"/>
      <c r="AH25" s="119"/>
      <c r="AI25" s="119"/>
      <c r="AJ25" s="120">
        <f t="shared" si="10"/>
        <v>0</v>
      </c>
      <c r="AK25" s="119"/>
      <c r="AL25" s="119"/>
      <c r="AM25" s="119"/>
      <c r="AN25" s="119"/>
      <c r="AO25" s="119"/>
      <c r="AP25" s="119"/>
      <c r="AQ25" s="119"/>
      <c r="AR25" s="120">
        <f t="shared" si="11"/>
        <v>0</v>
      </c>
      <c r="AS25" s="119"/>
      <c r="AT25" s="119"/>
      <c r="AU25" s="119"/>
      <c r="AV25" s="119"/>
      <c r="AW25" s="119"/>
      <c r="AX25" s="119"/>
      <c r="AY25" s="119"/>
      <c r="AZ25" s="120">
        <f t="shared" si="12"/>
        <v>0</v>
      </c>
      <c r="BA25" s="119"/>
      <c r="BB25" s="119"/>
      <c r="BC25" s="119"/>
      <c r="BD25" s="119"/>
      <c r="BE25" s="119"/>
      <c r="BF25" s="139"/>
      <c r="BG25" s="139"/>
      <c r="BH25" s="139"/>
    </row>
    <row r="26" spans="1:60" s="126" customFormat="1" x14ac:dyDescent="0.35">
      <c r="A26" s="139"/>
      <c r="B26" s="115" t="s">
        <v>152</v>
      </c>
      <c r="C26" s="115" t="s">
        <v>153</v>
      </c>
      <c r="D26" s="116" t="s">
        <v>159</v>
      </c>
      <c r="E26" s="139"/>
      <c r="F26" s="139"/>
      <c r="G26" s="139"/>
      <c r="H26" s="139"/>
      <c r="I26" s="139"/>
      <c r="J26" s="139"/>
      <c r="K26" s="119">
        <f t="shared" si="7"/>
        <v>0</v>
      </c>
      <c r="L26" s="139"/>
      <c r="M26" s="119"/>
      <c r="N26" s="119"/>
      <c r="O26" s="119"/>
      <c r="P26" s="116"/>
      <c r="Q26" s="139"/>
      <c r="R26" s="119"/>
      <c r="S26" s="119"/>
      <c r="T26" s="120">
        <f t="shared" si="8"/>
        <v>0</v>
      </c>
      <c r="U26" s="119"/>
      <c r="V26" s="119"/>
      <c r="W26" s="119"/>
      <c r="X26" s="119"/>
      <c r="Y26" s="119"/>
      <c r="Z26" s="119"/>
      <c r="AA26" s="119"/>
      <c r="AB26" s="120">
        <f t="shared" si="9"/>
        <v>0</v>
      </c>
      <c r="AC26" s="119"/>
      <c r="AD26" s="119"/>
      <c r="AE26" s="119"/>
      <c r="AF26" s="119"/>
      <c r="AG26" s="119"/>
      <c r="AH26" s="119"/>
      <c r="AI26" s="119"/>
      <c r="AJ26" s="120">
        <f t="shared" si="10"/>
        <v>0</v>
      </c>
      <c r="AK26" s="119"/>
      <c r="AL26" s="119"/>
      <c r="AM26" s="119"/>
      <c r="AN26" s="119"/>
      <c r="AO26" s="119"/>
      <c r="AP26" s="119"/>
      <c r="AQ26" s="119"/>
      <c r="AR26" s="120">
        <f t="shared" si="11"/>
        <v>0</v>
      </c>
      <c r="AS26" s="119"/>
      <c r="AT26" s="119"/>
      <c r="AU26" s="119"/>
      <c r="AV26" s="119"/>
      <c r="AW26" s="119"/>
      <c r="AX26" s="119"/>
      <c r="AY26" s="119"/>
      <c r="AZ26" s="120">
        <f t="shared" si="12"/>
        <v>0</v>
      </c>
      <c r="BA26" s="119"/>
      <c r="BB26" s="119"/>
      <c r="BC26" s="119"/>
      <c r="BD26" s="119"/>
      <c r="BE26" s="119"/>
      <c r="BF26" s="139"/>
      <c r="BG26" s="139"/>
      <c r="BH26" s="139"/>
    </row>
    <row r="27" spans="1:60" s="126" customFormat="1" x14ac:dyDescent="0.35">
      <c r="A27" s="139"/>
      <c r="B27" s="115" t="s">
        <v>152</v>
      </c>
      <c r="C27" s="115" t="s">
        <v>153</v>
      </c>
      <c r="D27" s="116" t="s">
        <v>159</v>
      </c>
      <c r="E27" s="139"/>
      <c r="F27" s="139"/>
      <c r="G27" s="139"/>
      <c r="H27" s="139"/>
      <c r="I27" s="139"/>
      <c r="J27" s="139"/>
      <c r="K27" s="119">
        <f t="shared" si="7"/>
        <v>0</v>
      </c>
      <c r="L27" s="139"/>
      <c r="M27" s="119"/>
      <c r="N27" s="119"/>
      <c r="O27" s="119"/>
      <c r="P27" s="116"/>
      <c r="Q27" s="139"/>
      <c r="R27" s="119"/>
      <c r="S27" s="119"/>
      <c r="T27" s="120">
        <f t="shared" si="8"/>
        <v>0</v>
      </c>
      <c r="U27" s="119"/>
      <c r="V27" s="119"/>
      <c r="W27" s="119"/>
      <c r="X27" s="119"/>
      <c r="Y27" s="119"/>
      <c r="Z27" s="119"/>
      <c r="AA27" s="119"/>
      <c r="AB27" s="120">
        <f t="shared" si="9"/>
        <v>0</v>
      </c>
      <c r="AC27" s="119"/>
      <c r="AD27" s="119"/>
      <c r="AE27" s="119"/>
      <c r="AF27" s="119"/>
      <c r="AG27" s="119"/>
      <c r="AH27" s="119"/>
      <c r="AI27" s="119"/>
      <c r="AJ27" s="120">
        <f t="shared" si="10"/>
        <v>0</v>
      </c>
      <c r="AK27" s="119"/>
      <c r="AL27" s="119"/>
      <c r="AM27" s="119"/>
      <c r="AN27" s="119"/>
      <c r="AO27" s="119"/>
      <c r="AP27" s="119"/>
      <c r="AQ27" s="119"/>
      <c r="AR27" s="120">
        <f t="shared" si="11"/>
        <v>0</v>
      </c>
      <c r="AS27" s="119"/>
      <c r="AT27" s="119"/>
      <c r="AU27" s="119"/>
      <c r="AV27" s="119"/>
      <c r="AW27" s="119"/>
      <c r="AX27" s="119"/>
      <c r="AY27" s="119"/>
      <c r="AZ27" s="120">
        <f t="shared" si="12"/>
        <v>0</v>
      </c>
      <c r="BA27" s="119"/>
      <c r="BB27" s="119"/>
      <c r="BC27" s="119"/>
      <c r="BD27" s="119"/>
      <c r="BE27" s="119"/>
      <c r="BF27" s="139"/>
      <c r="BG27" s="139"/>
      <c r="BH27" s="139"/>
    </row>
    <row r="28" spans="1:60" s="126" customFormat="1" x14ac:dyDescent="0.35">
      <c r="A28" s="139"/>
      <c r="B28" s="115" t="s">
        <v>152</v>
      </c>
      <c r="C28" s="115" t="s">
        <v>153</v>
      </c>
      <c r="D28" s="116" t="s">
        <v>159</v>
      </c>
      <c r="E28" s="139"/>
      <c r="F28" s="139"/>
      <c r="G28" s="139"/>
      <c r="H28" s="139"/>
      <c r="I28" s="139"/>
      <c r="J28" s="139"/>
      <c r="K28" s="119">
        <f t="shared" si="7"/>
        <v>0</v>
      </c>
      <c r="L28" s="139"/>
      <c r="M28" s="119"/>
      <c r="N28" s="119"/>
      <c r="O28" s="119"/>
      <c r="P28" s="116"/>
      <c r="Q28" s="139"/>
      <c r="R28" s="119"/>
      <c r="S28" s="119"/>
      <c r="T28" s="120">
        <f t="shared" si="8"/>
        <v>0</v>
      </c>
      <c r="U28" s="119"/>
      <c r="V28" s="119"/>
      <c r="W28" s="119"/>
      <c r="X28" s="119"/>
      <c r="Y28" s="119"/>
      <c r="Z28" s="119"/>
      <c r="AA28" s="119"/>
      <c r="AB28" s="120">
        <f t="shared" si="9"/>
        <v>0</v>
      </c>
      <c r="AC28" s="119"/>
      <c r="AD28" s="119"/>
      <c r="AE28" s="119"/>
      <c r="AF28" s="119"/>
      <c r="AG28" s="119"/>
      <c r="AH28" s="119"/>
      <c r="AI28" s="119"/>
      <c r="AJ28" s="120">
        <f t="shared" si="10"/>
        <v>0</v>
      </c>
      <c r="AK28" s="119"/>
      <c r="AL28" s="119"/>
      <c r="AM28" s="119"/>
      <c r="AN28" s="119"/>
      <c r="AO28" s="119"/>
      <c r="AP28" s="119"/>
      <c r="AQ28" s="119"/>
      <c r="AR28" s="120">
        <f t="shared" si="11"/>
        <v>0</v>
      </c>
      <c r="AS28" s="119"/>
      <c r="AT28" s="119"/>
      <c r="AU28" s="119"/>
      <c r="AV28" s="119"/>
      <c r="AW28" s="119"/>
      <c r="AX28" s="119"/>
      <c r="AY28" s="119"/>
      <c r="AZ28" s="120">
        <f t="shared" si="12"/>
        <v>0</v>
      </c>
      <c r="BA28" s="119"/>
      <c r="BB28" s="119"/>
      <c r="BC28" s="119"/>
      <c r="BD28" s="119"/>
      <c r="BE28" s="119"/>
      <c r="BF28" s="139"/>
      <c r="BG28" s="139"/>
      <c r="BH28" s="139"/>
    </row>
    <row r="29" spans="1:60" s="126" customFormat="1" x14ac:dyDescent="0.35">
      <c r="A29" s="123"/>
      <c r="B29" s="123"/>
      <c r="C29" s="123"/>
      <c r="D29" s="124"/>
      <c r="E29" s="123"/>
      <c r="F29" s="123"/>
      <c r="G29" s="123"/>
      <c r="H29" s="123"/>
      <c r="I29" s="125">
        <f>SUM(I15:I28)</f>
        <v>0</v>
      </c>
      <c r="J29" s="142"/>
      <c r="K29" s="127">
        <f>SUM(K15:K28)</f>
        <v>0</v>
      </c>
      <c r="M29" s="128">
        <f t="shared" ref="M29:O29" si="13">SUM(M15:M28)</f>
        <v>0</v>
      </c>
      <c r="N29" s="128">
        <f t="shared" si="13"/>
        <v>0</v>
      </c>
      <c r="O29" s="128">
        <f t="shared" si="13"/>
        <v>0</v>
      </c>
      <c r="P29" s="128"/>
      <c r="Q29" s="128"/>
      <c r="R29" s="128">
        <f>SUM(R15:R28)</f>
        <v>0</v>
      </c>
      <c r="S29" s="128">
        <f t="shared" ref="S29:BE29" si="14">SUM(S15:S28)</f>
        <v>0</v>
      </c>
      <c r="T29" s="128">
        <f t="shared" si="14"/>
        <v>0</v>
      </c>
      <c r="U29" s="128">
        <f t="shared" si="14"/>
        <v>0</v>
      </c>
      <c r="V29" s="128">
        <f t="shared" si="14"/>
        <v>0</v>
      </c>
      <c r="W29" s="128">
        <f t="shared" si="14"/>
        <v>0</v>
      </c>
      <c r="X29" s="128">
        <f t="shared" si="14"/>
        <v>0</v>
      </c>
      <c r="Y29" s="128">
        <f t="shared" si="14"/>
        <v>0</v>
      </c>
      <c r="Z29" s="128">
        <f t="shared" si="14"/>
        <v>0</v>
      </c>
      <c r="AA29" s="128">
        <f t="shared" si="14"/>
        <v>0</v>
      </c>
      <c r="AB29" s="128">
        <f t="shared" si="14"/>
        <v>0</v>
      </c>
      <c r="AC29" s="128">
        <f t="shared" si="14"/>
        <v>0</v>
      </c>
      <c r="AD29" s="128">
        <f t="shared" si="14"/>
        <v>0</v>
      </c>
      <c r="AE29" s="128">
        <f t="shared" si="14"/>
        <v>0</v>
      </c>
      <c r="AF29" s="128">
        <f t="shared" si="14"/>
        <v>0</v>
      </c>
      <c r="AG29" s="128">
        <f t="shared" si="14"/>
        <v>0</v>
      </c>
      <c r="AH29" s="128">
        <f t="shared" si="14"/>
        <v>0</v>
      </c>
      <c r="AI29" s="128">
        <f t="shared" si="14"/>
        <v>0</v>
      </c>
      <c r="AJ29" s="128">
        <f t="shared" si="14"/>
        <v>0</v>
      </c>
      <c r="AK29" s="128">
        <f t="shared" si="14"/>
        <v>0</v>
      </c>
      <c r="AL29" s="128">
        <f t="shared" si="14"/>
        <v>0</v>
      </c>
      <c r="AM29" s="128">
        <f t="shared" si="14"/>
        <v>0</v>
      </c>
      <c r="AN29" s="128">
        <f t="shared" si="14"/>
        <v>0</v>
      </c>
      <c r="AO29" s="128">
        <f t="shared" si="14"/>
        <v>0</v>
      </c>
      <c r="AP29" s="128">
        <f t="shared" si="14"/>
        <v>0</v>
      </c>
      <c r="AQ29" s="128">
        <f t="shared" si="14"/>
        <v>0</v>
      </c>
      <c r="AR29" s="128">
        <f t="shared" si="14"/>
        <v>0</v>
      </c>
      <c r="AS29" s="128">
        <f t="shared" si="14"/>
        <v>0</v>
      </c>
      <c r="AT29" s="128">
        <f t="shared" si="14"/>
        <v>0</v>
      </c>
      <c r="AU29" s="128">
        <f t="shared" si="14"/>
        <v>0</v>
      </c>
      <c r="AV29" s="128">
        <f t="shared" si="14"/>
        <v>0</v>
      </c>
      <c r="AW29" s="128">
        <f t="shared" si="14"/>
        <v>0</v>
      </c>
      <c r="AX29" s="128">
        <f t="shared" si="14"/>
        <v>0</v>
      </c>
      <c r="AY29" s="128">
        <f t="shared" si="14"/>
        <v>0</v>
      </c>
      <c r="AZ29" s="128">
        <f t="shared" si="14"/>
        <v>0</v>
      </c>
      <c r="BA29" s="128">
        <f t="shared" si="14"/>
        <v>0</v>
      </c>
      <c r="BB29" s="128">
        <f t="shared" si="14"/>
        <v>0</v>
      </c>
      <c r="BC29" s="128">
        <f t="shared" si="14"/>
        <v>0</v>
      </c>
      <c r="BD29" s="128">
        <f t="shared" si="14"/>
        <v>0</v>
      </c>
      <c r="BE29" s="128">
        <f t="shared" si="14"/>
        <v>0</v>
      </c>
    </row>
    <row r="30" spans="1:60" x14ac:dyDescent="0.35">
      <c r="A30" s="129"/>
      <c r="B30" s="129"/>
      <c r="C30" s="129"/>
      <c r="D30" s="124"/>
      <c r="E30" s="129"/>
      <c r="F30" s="129"/>
      <c r="G30" s="129"/>
      <c r="H30" s="129"/>
      <c r="I30" s="130"/>
      <c r="J30" s="131"/>
    </row>
    <row r="31" spans="1:60" x14ac:dyDescent="0.35">
      <c r="A31" s="129"/>
      <c r="B31" s="129"/>
      <c r="C31" s="129"/>
      <c r="D31" s="124"/>
      <c r="E31" s="129"/>
      <c r="F31" s="129"/>
      <c r="G31" s="129"/>
      <c r="H31" s="129"/>
      <c r="I31" s="130"/>
      <c r="J31" s="131"/>
    </row>
    <row r="32" spans="1:60" x14ac:dyDescent="0.35">
      <c r="A32" s="129"/>
      <c r="B32" s="129"/>
      <c r="C32" s="129"/>
      <c r="D32" s="124"/>
      <c r="E32" s="129"/>
      <c r="F32" s="129"/>
      <c r="G32" s="129"/>
      <c r="H32" s="129"/>
      <c r="I32" s="130"/>
      <c r="J32" s="131"/>
    </row>
    <row r="33" spans="1:10" x14ac:dyDescent="0.35">
      <c r="A33" s="129"/>
      <c r="B33" s="129"/>
      <c r="C33" s="129"/>
      <c r="D33" s="124"/>
      <c r="E33" s="129"/>
      <c r="F33" s="129"/>
      <c r="G33" s="129"/>
      <c r="H33" s="129"/>
      <c r="I33" s="130"/>
      <c r="J33" s="131"/>
    </row>
    <row r="34" spans="1:10" x14ac:dyDescent="0.35">
      <c r="A34" s="129"/>
      <c r="B34" s="129"/>
      <c r="C34" s="129"/>
      <c r="D34" s="124"/>
      <c r="E34" s="129"/>
      <c r="F34" s="129"/>
      <c r="G34" s="129"/>
      <c r="H34" s="129"/>
      <c r="I34" s="130"/>
      <c r="J34" s="131"/>
    </row>
    <row r="35" spans="1:10" x14ac:dyDescent="0.35">
      <c r="A35" s="129"/>
      <c r="B35" s="129"/>
      <c r="C35" s="129"/>
      <c r="D35" s="124"/>
      <c r="E35" s="129"/>
      <c r="F35" s="129"/>
      <c r="G35" s="129"/>
      <c r="H35" s="129"/>
      <c r="I35" s="130"/>
      <c r="J35" s="131"/>
    </row>
    <row r="36" spans="1:10" x14ac:dyDescent="0.35">
      <c r="A36" s="129"/>
      <c r="B36" s="129"/>
      <c r="C36" s="129"/>
      <c r="D36" s="124"/>
      <c r="E36" s="129"/>
      <c r="F36" s="129"/>
      <c r="G36" s="129"/>
      <c r="H36" s="129"/>
      <c r="I36" s="130"/>
      <c r="J36" s="131"/>
    </row>
    <row r="37" spans="1:10" x14ac:dyDescent="0.35">
      <c r="A37" s="129"/>
      <c r="B37" s="129"/>
      <c r="C37" s="129"/>
      <c r="D37" s="124"/>
      <c r="E37" s="129"/>
      <c r="F37" s="129"/>
      <c r="G37" s="129"/>
      <c r="H37" s="129"/>
      <c r="I37" s="130"/>
      <c r="J37" s="131"/>
    </row>
    <row r="38" spans="1:10" x14ac:dyDescent="0.35">
      <c r="A38" s="129"/>
      <c r="B38" s="129"/>
      <c r="C38" s="129"/>
      <c r="D38" s="124"/>
      <c r="E38" s="129"/>
      <c r="F38" s="129"/>
      <c r="G38" s="129"/>
      <c r="H38" s="129"/>
      <c r="I38" s="130"/>
      <c r="J38" s="131"/>
    </row>
    <row r="39" spans="1:10" x14ac:dyDescent="0.35">
      <c r="A39" s="129"/>
      <c r="B39" s="129"/>
      <c r="C39" s="129"/>
      <c r="D39" s="124"/>
      <c r="E39" s="129"/>
      <c r="F39" s="129"/>
      <c r="G39" s="129"/>
      <c r="H39" s="129"/>
      <c r="I39" s="130"/>
      <c r="J39" s="131"/>
    </row>
    <row r="40" spans="1:10" x14ac:dyDescent="0.35">
      <c r="A40" s="129"/>
      <c r="B40" s="129"/>
      <c r="C40" s="129"/>
      <c r="D40" s="124"/>
      <c r="E40" s="129"/>
      <c r="F40" s="129"/>
      <c r="G40" s="129"/>
      <c r="H40" s="129"/>
      <c r="I40" s="130"/>
      <c r="J40" s="131"/>
    </row>
    <row r="41" spans="1:10" x14ac:dyDescent="0.35">
      <c r="A41" s="129"/>
      <c r="B41" s="129"/>
      <c r="C41" s="129"/>
      <c r="D41" s="124"/>
      <c r="E41" s="129"/>
      <c r="F41" s="129"/>
      <c r="G41" s="129"/>
      <c r="H41" s="129"/>
      <c r="I41" s="130"/>
      <c r="J41" s="131"/>
    </row>
    <row r="42" spans="1:10" x14ac:dyDescent="0.35">
      <c r="A42" s="129"/>
      <c r="B42" s="129"/>
      <c r="C42" s="129"/>
      <c r="D42" s="124"/>
      <c r="E42" s="129"/>
      <c r="F42" s="129"/>
      <c r="G42" s="129"/>
      <c r="H42" s="129"/>
      <c r="I42" s="130"/>
      <c r="J42" s="131"/>
    </row>
    <row r="43" spans="1:10" x14ac:dyDescent="0.35">
      <c r="A43" s="129"/>
      <c r="B43" s="129"/>
      <c r="C43" s="129"/>
      <c r="D43" s="124"/>
      <c r="E43" s="129"/>
      <c r="F43" s="129"/>
      <c r="G43" s="129"/>
      <c r="H43" s="129"/>
      <c r="I43" s="130"/>
      <c r="J43" s="131"/>
    </row>
    <row r="44" spans="1:10" x14ac:dyDescent="0.35">
      <c r="A44" s="129"/>
      <c r="B44" s="129"/>
      <c r="C44" s="129"/>
      <c r="D44" s="124"/>
      <c r="E44" s="129"/>
      <c r="F44" s="129"/>
      <c r="G44" s="129"/>
      <c r="H44" s="129"/>
      <c r="I44" s="130"/>
      <c r="J44" s="131"/>
    </row>
    <row r="45" spans="1:10" x14ac:dyDescent="0.35">
      <c r="A45" s="129"/>
      <c r="B45" s="129"/>
      <c r="C45" s="129"/>
      <c r="D45" s="124"/>
      <c r="E45" s="129"/>
      <c r="F45" s="129"/>
      <c r="G45" s="129"/>
      <c r="H45" s="129"/>
      <c r="I45" s="130"/>
      <c r="J45" s="131"/>
    </row>
    <row r="46" spans="1:10" x14ac:dyDescent="0.35">
      <c r="A46" s="129"/>
      <c r="B46" s="129"/>
      <c r="C46" s="129"/>
      <c r="D46" s="124"/>
      <c r="E46" s="129"/>
      <c r="F46" s="129"/>
      <c r="G46" s="129"/>
      <c r="H46" s="129"/>
      <c r="I46" s="130"/>
      <c r="J46" s="131"/>
    </row>
    <row r="47" spans="1:10" x14ac:dyDescent="0.35">
      <c r="A47" s="129"/>
      <c r="B47" s="129"/>
      <c r="C47" s="129"/>
      <c r="D47" s="124"/>
      <c r="E47" s="129"/>
      <c r="F47" s="129"/>
      <c r="G47" s="129"/>
      <c r="H47" s="129"/>
      <c r="I47" s="130"/>
      <c r="J47" s="131"/>
    </row>
    <row r="48" spans="1:10" x14ac:dyDescent="0.35">
      <c r="A48" s="129"/>
      <c r="B48" s="129"/>
      <c r="C48" s="129"/>
      <c r="D48" s="124"/>
      <c r="E48" s="129"/>
      <c r="F48" s="129"/>
      <c r="G48" s="129"/>
      <c r="H48" s="129"/>
      <c r="I48" s="130"/>
      <c r="J48" s="131"/>
    </row>
    <row r="49" spans="1:10" x14ac:dyDescent="0.35">
      <c r="A49" s="129"/>
      <c r="B49" s="129"/>
      <c r="C49" s="129"/>
      <c r="D49" s="124"/>
      <c r="E49" s="129"/>
      <c r="F49" s="129"/>
      <c r="G49" s="129"/>
      <c r="H49" s="129"/>
      <c r="I49" s="130"/>
      <c r="J49" s="131"/>
    </row>
    <row r="50" spans="1:10" x14ac:dyDescent="0.35">
      <c r="A50" s="129"/>
      <c r="B50" s="129"/>
      <c r="C50" s="129"/>
      <c r="D50" s="124"/>
      <c r="E50" s="129"/>
      <c r="F50" s="129"/>
      <c r="G50" s="129"/>
      <c r="H50" s="129"/>
      <c r="I50" s="130"/>
      <c r="J50" s="131"/>
    </row>
    <row r="51" spans="1:10" x14ac:dyDescent="0.35">
      <c r="A51" s="129"/>
      <c r="B51" s="129"/>
      <c r="C51" s="129"/>
      <c r="D51" s="124"/>
      <c r="E51" s="129"/>
      <c r="F51" s="129"/>
      <c r="G51" s="129"/>
      <c r="H51" s="129"/>
      <c r="I51" s="130"/>
      <c r="J51" s="131"/>
    </row>
    <row r="52" spans="1:10" x14ac:dyDescent="0.35">
      <c r="A52" s="129"/>
      <c r="B52" s="129"/>
      <c r="C52" s="129"/>
      <c r="D52" s="124"/>
      <c r="E52" s="129"/>
      <c r="F52" s="129"/>
      <c r="G52" s="129"/>
      <c r="H52" s="129"/>
      <c r="I52" s="130"/>
      <c r="J52" s="131"/>
    </row>
    <row r="53" spans="1:10" x14ac:dyDescent="0.35">
      <c r="A53" s="129"/>
      <c r="B53" s="129"/>
      <c r="C53" s="129"/>
      <c r="D53" s="124"/>
      <c r="E53" s="129"/>
      <c r="F53" s="129"/>
      <c r="G53" s="129"/>
      <c r="H53" s="129"/>
      <c r="I53" s="130"/>
      <c r="J53" s="131"/>
    </row>
    <row r="54" spans="1:10" x14ac:dyDescent="0.35">
      <c r="A54" s="129"/>
      <c r="B54" s="129"/>
      <c r="C54" s="129"/>
      <c r="D54" s="124"/>
      <c r="E54" s="129"/>
      <c r="F54" s="129"/>
      <c r="G54" s="129"/>
      <c r="H54" s="129"/>
      <c r="I54" s="130"/>
      <c r="J54" s="131"/>
    </row>
    <row r="55" spans="1:10" x14ac:dyDescent="0.35">
      <c r="A55" s="129"/>
      <c r="B55" s="129"/>
      <c r="C55" s="129"/>
      <c r="D55" s="124"/>
      <c r="E55" s="129"/>
      <c r="F55" s="129"/>
      <c r="G55" s="129"/>
      <c r="H55" s="129"/>
      <c r="I55" s="130"/>
      <c r="J55" s="131"/>
    </row>
    <row r="56" spans="1:10" x14ac:dyDescent="0.35">
      <c r="A56" s="129"/>
      <c r="B56" s="129"/>
      <c r="C56" s="129"/>
      <c r="D56" s="124"/>
      <c r="E56" s="129"/>
      <c r="F56" s="129"/>
      <c r="G56" s="129"/>
      <c r="H56" s="129"/>
      <c r="I56" s="130"/>
      <c r="J56" s="131"/>
    </row>
    <row r="57" spans="1:10" x14ac:dyDescent="0.35">
      <c r="A57" s="129"/>
      <c r="B57" s="129"/>
      <c r="C57" s="129"/>
      <c r="D57" s="124"/>
      <c r="E57" s="129"/>
      <c r="F57" s="129"/>
      <c r="G57" s="129"/>
      <c r="H57" s="129"/>
      <c r="I57" s="130"/>
      <c r="J57" s="131"/>
    </row>
    <row r="58" spans="1:10" x14ac:dyDescent="0.35">
      <c r="A58" s="129"/>
      <c r="B58" s="129"/>
      <c r="C58" s="129"/>
      <c r="D58" s="124"/>
      <c r="E58" s="129"/>
      <c r="F58" s="129"/>
      <c r="G58" s="129"/>
      <c r="H58" s="129"/>
      <c r="I58" s="130"/>
      <c r="J58" s="131"/>
    </row>
    <row r="59" spans="1:10" x14ac:dyDescent="0.35">
      <c r="A59" s="129"/>
      <c r="B59" s="129"/>
      <c r="C59" s="129"/>
      <c r="D59" s="124"/>
      <c r="E59" s="129"/>
      <c r="F59" s="129"/>
      <c r="G59" s="129"/>
      <c r="H59" s="129"/>
      <c r="I59" s="130"/>
      <c r="J59" s="131"/>
    </row>
    <row r="60" spans="1:10" x14ac:dyDescent="0.35">
      <c r="A60" s="129"/>
      <c r="B60" s="129"/>
      <c r="C60" s="129"/>
      <c r="D60" s="124"/>
      <c r="E60" s="129"/>
      <c r="F60" s="129"/>
      <c r="G60" s="129"/>
      <c r="H60" s="129"/>
      <c r="I60" s="130"/>
      <c r="J60" s="131"/>
    </row>
    <row r="61" spans="1:10" x14ac:dyDescent="0.35">
      <c r="A61" s="129"/>
      <c r="B61" s="129"/>
      <c r="C61" s="129"/>
      <c r="D61" s="124"/>
      <c r="E61" s="129"/>
      <c r="F61" s="129"/>
      <c r="G61" s="129"/>
      <c r="H61" s="129"/>
      <c r="I61" s="130"/>
      <c r="J61" s="131"/>
    </row>
    <row r="62" spans="1:10" x14ac:dyDescent="0.35">
      <c r="A62" s="129"/>
      <c r="B62" s="129"/>
      <c r="C62" s="129"/>
      <c r="D62" s="124"/>
      <c r="E62" s="129"/>
      <c r="F62" s="129"/>
      <c r="G62" s="129"/>
      <c r="H62" s="129"/>
      <c r="I62" s="130"/>
      <c r="J62" s="131"/>
    </row>
    <row r="63" spans="1:10" x14ac:dyDescent="0.35">
      <c r="A63" s="129"/>
      <c r="B63" s="129"/>
      <c r="C63" s="129"/>
      <c r="D63" s="124"/>
      <c r="E63" s="129"/>
      <c r="F63" s="129"/>
      <c r="G63" s="129"/>
      <c r="H63" s="129"/>
      <c r="I63" s="130"/>
      <c r="J63" s="131"/>
    </row>
    <row r="64" spans="1:10" x14ac:dyDescent="0.35">
      <c r="A64" s="129"/>
      <c r="B64" s="129"/>
      <c r="C64" s="129"/>
      <c r="D64" s="124"/>
      <c r="E64" s="129"/>
      <c r="F64" s="129"/>
      <c r="G64" s="129"/>
      <c r="H64" s="129"/>
      <c r="I64" s="130"/>
      <c r="J64" s="131"/>
    </row>
    <row r="65" spans="1:10" x14ac:dyDescent="0.35">
      <c r="A65" s="129"/>
      <c r="B65" s="129"/>
      <c r="C65" s="129"/>
      <c r="D65" s="124"/>
      <c r="E65" s="129"/>
      <c r="F65" s="129"/>
      <c r="G65" s="129"/>
      <c r="H65" s="129"/>
      <c r="I65" s="130"/>
      <c r="J65" s="131"/>
    </row>
    <row r="66" spans="1:10" x14ac:dyDescent="0.35">
      <c r="A66" s="129"/>
      <c r="B66" s="129"/>
      <c r="C66" s="129"/>
      <c r="D66" s="124"/>
      <c r="E66" s="129"/>
      <c r="F66" s="129"/>
      <c r="G66" s="129"/>
      <c r="H66" s="129"/>
      <c r="I66" s="130"/>
      <c r="J66" s="131"/>
    </row>
    <row r="67" spans="1:10" x14ac:dyDescent="0.35">
      <c r="A67" s="129"/>
      <c r="B67" s="129"/>
      <c r="C67" s="129"/>
      <c r="D67" s="124"/>
      <c r="E67" s="129"/>
      <c r="F67" s="129"/>
      <c r="G67" s="129"/>
      <c r="H67" s="129"/>
      <c r="I67" s="130"/>
      <c r="J67" s="131"/>
    </row>
    <row r="68" spans="1:10" x14ac:dyDescent="0.35">
      <c r="A68" s="129"/>
      <c r="B68" s="129"/>
      <c r="C68" s="129"/>
      <c r="D68" s="124"/>
      <c r="E68" s="129"/>
      <c r="F68" s="129"/>
      <c r="G68" s="129"/>
      <c r="H68" s="129"/>
      <c r="I68" s="130"/>
      <c r="J68" s="131"/>
    </row>
    <row r="69" spans="1:10" x14ac:dyDescent="0.35">
      <c r="A69" s="129"/>
      <c r="B69" s="129"/>
      <c r="C69" s="129"/>
      <c r="D69" s="124"/>
      <c r="E69" s="129"/>
      <c r="F69" s="129"/>
      <c r="G69" s="129"/>
      <c r="H69" s="129"/>
      <c r="I69" s="130"/>
      <c r="J69" s="131"/>
    </row>
    <row r="70" spans="1:10" x14ac:dyDescent="0.35">
      <c r="A70" s="129"/>
      <c r="B70" s="129"/>
      <c r="C70" s="129"/>
      <c r="D70" s="124"/>
      <c r="E70" s="129"/>
      <c r="F70" s="129"/>
      <c r="G70" s="129"/>
      <c r="H70" s="129"/>
      <c r="I70" s="130"/>
      <c r="J70" s="131"/>
    </row>
    <row r="71" spans="1:10" x14ac:dyDescent="0.35">
      <c r="A71" s="129"/>
      <c r="B71" s="129"/>
      <c r="C71" s="129"/>
      <c r="D71" s="124"/>
      <c r="E71" s="129"/>
      <c r="F71" s="129"/>
      <c r="G71" s="129"/>
      <c r="H71" s="129"/>
      <c r="I71" s="130"/>
      <c r="J71" s="131"/>
    </row>
    <row r="72" spans="1:10" x14ac:dyDescent="0.35">
      <c r="A72" s="129"/>
      <c r="B72" s="129"/>
      <c r="C72" s="129"/>
      <c r="D72" s="124"/>
      <c r="E72" s="129"/>
      <c r="F72" s="129"/>
      <c r="G72" s="129"/>
      <c r="H72" s="129"/>
      <c r="I72" s="130"/>
      <c r="J72" s="131"/>
    </row>
    <row r="73" spans="1:10" x14ac:dyDescent="0.35">
      <c r="A73" s="129"/>
      <c r="B73" s="129"/>
      <c r="C73" s="129"/>
      <c r="D73" s="124"/>
      <c r="E73" s="129"/>
      <c r="F73" s="129"/>
      <c r="G73" s="129"/>
      <c r="H73" s="129"/>
      <c r="I73" s="130"/>
      <c r="J73" s="131"/>
    </row>
    <row r="74" spans="1:10" x14ac:dyDescent="0.35">
      <c r="A74" s="129"/>
      <c r="B74" s="129"/>
      <c r="C74" s="129"/>
      <c r="D74" s="124"/>
      <c r="E74" s="129"/>
      <c r="F74" s="129"/>
      <c r="G74" s="129"/>
      <c r="H74" s="129"/>
      <c r="I74" s="130"/>
      <c r="J74" s="131"/>
    </row>
    <row r="75" spans="1:10" x14ac:dyDescent="0.35">
      <c r="A75" s="129"/>
      <c r="B75" s="129"/>
      <c r="C75" s="129"/>
      <c r="D75" s="124"/>
      <c r="E75" s="129"/>
      <c r="F75" s="129"/>
      <c r="G75" s="129"/>
      <c r="H75" s="129"/>
      <c r="I75" s="130"/>
      <c r="J75" s="131"/>
    </row>
    <row r="76" spans="1:10" x14ac:dyDescent="0.35">
      <c r="A76" s="129"/>
      <c r="B76" s="129"/>
      <c r="C76" s="129"/>
      <c r="D76" s="124"/>
      <c r="E76" s="129"/>
      <c r="F76" s="129"/>
      <c r="G76" s="129"/>
      <c r="H76" s="129"/>
      <c r="I76" s="130"/>
      <c r="J76" s="131"/>
    </row>
    <row r="77" spans="1:10" x14ac:dyDescent="0.35">
      <c r="A77" s="129"/>
      <c r="B77" s="129"/>
      <c r="C77" s="129"/>
      <c r="D77" s="124"/>
      <c r="E77" s="129"/>
      <c r="F77" s="129"/>
      <c r="G77" s="129"/>
      <c r="H77" s="129"/>
      <c r="I77" s="130"/>
      <c r="J77" s="131"/>
    </row>
    <row r="78" spans="1:10" x14ac:dyDescent="0.35">
      <c r="A78" s="129"/>
      <c r="B78" s="129"/>
      <c r="C78" s="129"/>
      <c r="D78" s="124"/>
      <c r="E78" s="129"/>
      <c r="F78" s="129"/>
      <c r="G78" s="129"/>
      <c r="H78" s="129"/>
      <c r="I78" s="130"/>
      <c r="J78" s="131"/>
    </row>
    <row r="79" spans="1:10" x14ac:dyDescent="0.35">
      <c r="A79" s="129"/>
      <c r="B79" s="129"/>
      <c r="C79" s="129"/>
      <c r="D79" s="124"/>
      <c r="E79" s="129"/>
      <c r="F79" s="129"/>
      <c r="G79" s="129"/>
      <c r="H79" s="129"/>
      <c r="I79" s="130"/>
      <c r="J79" s="131"/>
    </row>
    <row r="80" spans="1:10" x14ac:dyDescent="0.35">
      <c r="A80" s="129"/>
      <c r="B80" s="129"/>
      <c r="C80" s="129"/>
      <c r="D80" s="124"/>
      <c r="E80" s="129"/>
      <c r="F80" s="129"/>
      <c r="G80" s="129"/>
      <c r="H80" s="129"/>
      <c r="I80" s="130"/>
      <c r="J80" s="131"/>
    </row>
    <row r="81" spans="1:10" x14ac:dyDescent="0.35">
      <c r="A81" s="129"/>
      <c r="B81" s="129"/>
      <c r="C81" s="129"/>
      <c r="D81" s="124"/>
      <c r="E81" s="129"/>
      <c r="F81" s="129"/>
      <c r="G81" s="129"/>
      <c r="H81" s="129"/>
      <c r="I81" s="130"/>
      <c r="J81" s="131"/>
    </row>
    <row r="82" spans="1:10" x14ac:dyDescent="0.35">
      <c r="A82" s="129"/>
      <c r="B82" s="129"/>
      <c r="C82" s="129"/>
      <c r="D82" s="124"/>
      <c r="E82" s="129"/>
      <c r="F82" s="129"/>
      <c r="G82" s="129"/>
      <c r="H82" s="129"/>
      <c r="I82" s="130"/>
      <c r="J82" s="131"/>
    </row>
    <row r="83" spans="1:10" x14ac:dyDescent="0.35">
      <c r="A83" s="129"/>
      <c r="B83" s="129"/>
      <c r="C83" s="129"/>
      <c r="D83" s="124"/>
      <c r="E83" s="129"/>
      <c r="F83" s="129"/>
      <c r="G83" s="129"/>
      <c r="H83" s="129"/>
      <c r="I83" s="130"/>
      <c r="J83" s="131"/>
    </row>
    <row r="84" spans="1:10" x14ac:dyDescent="0.35">
      <c r="A84" s="129"/>
      <c r="B84" s="129"/>
      <c r="C84" s="129"/>
      <c r="D84" s="124"/>
      <c r="E84" s="129"/>
      <c r="F84" s="129"/>
      <c r="G84" s="129"/>
      <c r="H84" s="129"/>
      <c r="I84" s="130"/>
      <c r="J84" s="131"/>
    </row>
    <row r="85" spans="1:10" x14ac:dyDescent="0.35">
      <c r="A85" s="129"/>
      <c r="B85" s="129"/>
      <c r="C85" s="129"/>
      <c r="D85" s="124"/>
      <c r="E85" s="129"/>
      <c r="F85" s="129"/>
      <c r="G85" s="129"/>
      <c r="H85" s="129"/>
      <c r="I85" s="130"/>
      <c r="J85" s="131"/>
    </row>
    <row r="86" spans="1:10" x14ac:dyDescent="0.35">
      <c r="A86" s="129"/>
      <c r="B86" s="129"/>
      <c r="C86" s="129"/>
      <c r="D86" s="124"/>
      <c r="E86" s="129"/>
      <c r="F86" s="129"/>
      <c r="G86" s="129"/>
      <c r="H86" s="129"/>
      <c r="I86" s="130"/>
      <c r="J86" s="131"/>
    </row>
    <row r="87" spans="1:10" x14ac:dyDescent="0.35">
      <c r="A87" s="129"/>
      <c r="B87" s="129"/>
      <c r="C87" s="129"/>
      <c r="D87" s="124"/>
      <c r="E87" s="129"/>
      <c r="F87" s="129"/>
      <c r="G87" s="129"/>
      <c r="H87" s="129"/>
      <c r="I87" s="130"/>
      <c r="J87" s="131"/>
    </row>
    <row r="88" spans="1:10" x14ac:dyDescent="0.35">
      <c r="A88" s="129"/>
      <c r="B88" s="129"/>
      <c r="C88" s="129"/>
      <c r="D88" s="124"/>
      <c r="E88" s="129"/>
      <c r="F88" s="129"/>
      <c r="G88" s="129"/>
      <c r="H88" s="129"/>
      <c r="I88" s="130"/>
      <c r="J88" s="131"/>
    </row>
    <row r="89" spans="1:10" x14ac:dyDescent="0.35">
      <c r="A89" s="129"/>
      <c r="B89" s="129"/>
      <c r="C89" s="129"/>
      <c r="D89" s="124"/>
      <c r="E89" s="129"/>
      <c r="F89" s="129"/>
      <c r="G89" s="129"/>
      <c r="H89" s="129"/>
      <c r="I89" s="130"/>
      <c r="J89" s="131"/>
    </row>
    <row r="90" spans="1:10" x14ac:dyDescent="0.35">
      <c r="A90" s="129"/>
      <c r="B90" s="129"/>
      <c r="C90" s="129"/>
      <c r="D90" s="124"/>
      <c r="E90" s="129"/>
      <c r="F90" s="129"/>
      <c r="G90" s="129"/>
      <c r="H90" s="129"/>
      <c r="I90" s="130"/>
      <c r="J90" s="131"/>
    </row>
    <row r="91" spans="1:10" x14ac:dyDescent="0.35">
      <c r="A91" s="129"/>
      <c r="B91" s="129"/>
      <c r="C91" s="129"/>
      <c r="D91" s="124"/>
      <c r="E91" s="129"/>
      <c r="F91" s="129"/>
      <c r="G91" s="129"/>
      <c r="H91" s="129"/>
      <c r="I91" s="130"/>
      <c r="J91" s="131"/>
    </row>
    <row r="92" spans="1:10" x14ac:dyDescent="0.35">
      <c r="A92" s="129"/>
      <c r="B92" s="129"/>
      <c r="C92" s="129"/>
      <c r="D92" s="124"/>
      <c r="E92" s="129"/>
      <c r="F92" s="129"/>
      <c r="G92" s="129"/>
      <c r="H92" s="129"/>
      <c r="I92" s="130"/>
      <c r="J92" s="131"/>
    </row>
    <row r="93" spans="1:10" x14ac:dyDescent="0.35">
      <c r="A93" s="129"/>
      <c r="B93" s="129"/>
      <c r="C93" s="129"/>
      <c r="D93" s="124"/>
      <c r="E93" s="129"/>
      <c r="F93" s="129"/>
      <c r="G93" s="129"/>
      <c r="H93" s="129"/>
      <c r="I93" s="130"/>
      <c r="J93" s="131"/>
    </row>
    <row r="94" spans="1:10" x14ac:dyDescent="0.35">
      <c r="A94" s="129"/>
      <c r="B94" s="129"/>
      <c r="C94" s="129"/>
      <c r="D94" s="124"/>
      <c r="E94" s="129"/>
      <c r="F94" s="129"/>
      <c r="G94" s="129"/>
      <c r="H94" s="129"/>
      <c r="I94" s="130"/>
      <c r="J94" s="131"/>
    </row>
    <row r="95" spans="1:10" x14ac:dyDescent="0.35">
      <c r="A95" s="129"/>
      <c r="B95" s="129"/>
      <c r="C95" s="129"/>
      <c r="D95" s="124"/>
      <c r="E95" s="129"/>
      <c r="F95" s="129"/>
      <c r="G95" s="129"/>
      <c r="H95" s="129"/>
      <c r="I95" s="130"/>
      <c r="J95" s="131"/>
    </row>
    <row r="96" spans="1:10" x14ac:dyDescent="0.35">
      <c r="A96" s="129"/>
      <c r="B96" s="129"/>
      <c r="C96" s="129"/>
      <c r="D96" s="124"/>
      <c r="E96" s="129"/>
      <c r="F96" s="129"/>
      <c r="G96" s="129"/>
      <c r="H96" s="129"/>
      <c r="I96" s="130"/>
      <c r="J96" s="131"/>
    </row>
    <row r="97" spans="1:10" x14ac:dyDescent="0.35">
      <c r="A97" s="129"/>
      <c r="B97" s="129"/>
      <c r="C97" s="129"/>
      <c r="D97" s="124"/>
      <c r="E97" s="129"/>
      <c r="F97" s="129"/>
      <c r="G97" s="129"/>
      <c r="H97" s="129"/>
      <c r="I97" s="130"/>
      <c r="J97" s="131"/>
    </row>
    <row r="98" spans="1:10" x14ac:dyDescent="0.35">
      <c r="A98" s="129"/>
      <c r="B98" s="129"/>
      <c r="C98" s="129"/>
      <c r="D98" s="124"/>
      <c r="E98" s="129"/>
      <c r="F98" s="129"/>
      <c r="G98" s="129"/>
      <c r="H98" s="129"/>
      <c r="I98" s="130"/>
      <c r="J98" s="131"/>
    </row>
    <row r="99" spans="1:10" x14ac:dyDescent="0.35">
      <c r="A99" s="129"/>
      <c r="B99" s="129"/>
      <c r="C99" s="129"/>
      <c r="D99" s="124"/>
      <c r="E99" s="129"/>
      <c r="F99" s="129"/>
      <c r="G99" s="129"/>
      <c r="H99" s="129"/>
      <c r="I99" s="130"/>
      <c r="J99" s="131"/>
    </row>
    <row r="100" spans="1:10" x14ac:dyDescent="0.35">
      <c r="A100" s="129"/>
      <c r="B100" s="129"/>
      <c r="C100" s="129"/>
      <c r="D100" s="124"/>
      <c r="E100" s="129"/>
      <c r="F100" s="129"/>
      <c r="G100" s="129"/>
      <c r="H100" s="129"/>
      <c r="I100" s="130"/>
      <c r="J100" s="131"/>
    </row>
    <row r="101" spans="1:10" x14ac:dyDescent="0.35">
      <c r="A101" s="129"/>
      <c r="B101" s="129"/>
      <c r="C101" s="129"/>
      <c r="D101" s="124"/>
      <c r="E101" s="129"/>
      <c r="F101" s="129"/>
      <c r="G101" s="129"/>
      <c r="H101" s="129"/>
      <c r="I101" s="130"/>
      <c r="J101" s="131"/>
    </row>
    <row r="102" spans="1:10" x14ac:dyDescent="0.35">
      <c r="A102" s="129"/>
      <c r="B102" s="129"/>
      <c r="C102" s="129"/>
      <c r="D102" s="124"/>
      <c r="E102" s="129"/>
      <c r="F102" s="129"/>
      <c r="G102" s="129"/>
      <c r="H102" s="129"/>
      <c r="I102" s="130"/>
      <c r="J102" s="131"/>
    </row>
    <row r="103" spans="1:10" x14ac:dyDescent="0.35">
      <c r="A103" s="129"/>
      <c r="B103" s="129"/>
      <c r="C103" s="129"/>
      <c r="D103" s="124"/>
      <c r="E103" s="129"/>
      <c r="F103" s="129"/>
      <c r="G103" s="129"/>
      <c r="H103" s="129"/>
      <c r="I103" s="130"/>
      <c r="J103" s="131"/>
    </row>
    <row r="104" spans="1:10" x14ac:dyDescent="0.35">
      <c r="A104" s="129"/>
      <c r="B104" s="129"/>
      <c r="C104" s="129"/>
      <c r="D104" s="124"/>
      <c r="E104" s="129"/>
      <c r="F104" s="129"/>
      <c r="G104" s="129"/>
      <c r="H104" s="129"/>
      <c r="I104" s="130"/>
      <c r="J104" s="131"/>
    </row>
    <row r="105" spans="1:10" x14ac:dyDescent="0.35">
      <c r="A105" s="129"/>
      <c r="B105" s="129"/>
      <c r="C105" s="129"/>
      <c r="D105" s="124"/>
      <c r="E105" s="129"/>
      <c r="F105" s="129"/>
      <c r="G105" s="129"/>
      <c r="H105" s="129"/>
      <c r="I105" s="130"/>
      <c r="J105" s="131"/>
    </row>
    <row r="106" spans="1:10" x14ac:dyDescent="0.35">
      <c r="A106" s="129"/>
      <c r="B106" s="129"/>
      <c r="C106" s="129"/>
      <c r="D106" s="124"/>
      <c r="E106" s="129"/>
      <c r="F106" s="129"/>
      <c r="G106" s="129"/>
      <c r="H106" s="129"/>
      <c r="I106" s="130"/>
      <c r="J106" s="131"/>
    </row>
    <row r="107" spans="1:10" x14ac:dyDescent="0.35">
      <c r="A107" s="129"/>
      <c r="B107" s="129"/>
      <c r="C107" s="129"/>
      <c r="D107" s="124"/>
      <c r="E107" s="129"/>
      <c r="F107" s="129"/>
      <c r="G107" s="129"/>
      <c r="H107" s="129"/>
      <c r="I107" s="130"/>
      <c r="J107" s="131"/>
    </row>
    <row r="108" spans="1:10" x14ac:dyDescent="0.35">
      <c r="A108" s="129"/>
      <c r="B108" s="129"/>
      <c r="C108" s="129"/>
      <c r="D108" s="124"/>
      <c r="E108" s="129"/>
      <c r="F108" s="129"/>
      <c r="G108" s="129"/>
      <c r="H108" s="129"/>
      <c r="I108" s="130"/>
      <c r="J108" s="131"/>
    </row>
    <row r="109" spans="1:10" x14ac:dyDescent="0.35">
      <c r="A109" s="129"/>
      <c r="B109" s="129"/>
      <c r="C109" s="129"/>
      <c r="D109" s="124"/>
      <c r="E109" s="129"/>
      <c r="F109" s="129"/>
      <c r="G109" s="129"/>
      <c r="H109" s="129"/>
      <c r="I109" s="130"/>
      <c r="J109" s="131"/>
    </row>
    <row r="110" spans="1:10" x14ac:dyDescent="0.35">
      <c r="A110" s="129"/>
      <c r="B110" s="129"/>
      <c r="C110" s="129"/>
      <c r="D110" s="124"/>
      <c r="E110" s="129"/>
      <c r="F110" s="129"/>
      <c r="G110" s="129"/>
      <c r="H110" s="129"/>
      <c r="I110" s="130"/>
      <c r="J110" s="131"/>
    </row>
    <row r="111" spans="1:10" x14ac:dyDescent="0.35">
      <c r="A111" s="129"/>
      <c r="B111" s="129"/>
      <c r="C111" s="129"/>
      <c r="D111" s="124"/>
      <c r="E111" s="129"/>
      <c r="F111" s="129"/>
      <c r="G111" s="129"/>
      <c r="H111" s="129"/>
      <c r="I111" s="130"/>
      <c r="J111" s="131"/>
    </row>
    <row r="112" spans="1:10" x14ac:dyDescent="0.35">
      <c r="A112" s="129"/>
      <c r="B112" s="129"/>
      <c r="C112" s="129"/>
      <c r="D112" s="124"/>
      <c r="E112" s="129"/>
      <c r="F112" s="129"/>
      <c r="G112" s="129"/>
      <c r="H112" s="129"/>
      <c r="I112" s="130"/>
      <c r="J112" s="131"/>
    </row>
    <row r="113" spans="1:10" x14ac:dyDescent="0.35">
      <c r="A113" s="129"/>
      <c r="B113" s="129"/>
      <c r="C113" s="129"/>
      <c r="D113" s="124"/>
      <c r="E113" s="129"/>
      <c r="F113" s="129"/>
      <c r="G113" s="129"/>
      <c r="H113" s="129"/>
      <c r="I113" s="130"/>
      <c r="J113" s="131"/>
    </row>
    <row r="114" spans="1:10" x14ac:dyDescent="0.35">
      <c r="A114" s="129"/>
      <c r="B114" s="129"/>
      <c r="C114" s="129"/>
      <c r="D114" s="124"/>
      <c r="E114" s="129"/>
      <c r="F114" s="129"/>
      <c r="G114" s="129"/>
      <c r="H114" s="129"/>
      <c r="I114" s="130"/>
      <c r="J114" s="131"/>
    </row>
    <row r="115" spans="1:10" x14ac:dyDescent="0.35">
      <c r="A115" s="129"/>
      <c r="B115" s="129"/>
      <c r="C115" s="129"/>
      <c r="D115" s="124"/>
      <c r="E115" s="129"/>
      <c r="F115" s="129"/>
      <c r="G115" s="129"/>
      <c r="H115" s="129"/>
      <c r="I115" s="130"/>
      <c r="J115" s="131"/>
    </row>
    <row r="116" spans="1:10" x14ac:dyDescent="0.35">
      <c r="A116" s="129"/>
      <c r="B116" s="129"/>
      <c r="C116" s="129"/>
      <c r="D116" s="124"/>
      <c r="E116" s="129"/>
      <c r="F116" s="129"/>
      <c r="G116" s="129"/>
      <c r="H116" s="129"/>
      <c r="I116" s="130"/>
      <c r="J116" s="131"/>
    </row>
    <row r="117" spans="1:10" x14ac:dyDescent="0.35">
      <c r="A117" s="129"/>
      <c r="B117" s="129"/>
      <c r="C117" s="129"/>
      <c r="D117" s="124"/>
      <c r="E117" s="129"/>
      <c r="F117" s="129"/>
      <c r="G117" s="129"/>
      <c r="H117" s="129"/>
      <c r="I117" s="130"/>
      <c r="J117" s="131"/>
    </row>
    <row r="118" spans="1:10" x14ac:dyDescent="0.35">
      <c r="A118" s="129"/>
      <c r="B118" s="129"/>
      <c r="C118" s="129"/>
      <c r="D118" s="124"/>
      <c r="E118" s="129"/>
      <c r="F118" s="129"/>
      <c r="G118" s="129"/>
      <c r="H118" s="129"/>
      <c r="I118" s="130"/>
      <c r="J118" s="131"/>
    </row>
    <row r="119" spans="1:10" x14ac:dyDescent="0.35">
      <c r="A119" s="129"/>
      <c r="B119" s="129"/>
      <c r="C119" s="129"/>
      <c r="D119" s="124"/>
      <c r="E119" s="129"/>
      <c r="F119" s="129"/>
      <c r="G119" s="129"/>
      <c r="H119" s="129"/>
      <c r="I119" s="130"/>
      <c r="J119" s="131"/>
    </row>
    <row r="120" spans="1:10" x14ac:dyDescent="0.35">
      <c r="A120" s="129"/>
      <c r="B120" s="129"/>
      <c r="C120" s="129"/>
      <c r="D120" s="124"/>
      <c r="E120" s="129"/>
      <c r="F120" s="129"/>
      <c r="G120" s="129"/>
      <c r="H120" s="129"/>
      <c r="I120" s="130"/>
      <c r="J120" s="131"/>
    </row>
    <row r="121" spans="1:10" x14ac:dyDescent="0.35">
      <c r="A121" s="129"/>
      <c r="B121" s="129"/>
      <c r="C121" s="129"/>
      <c r="D121" s="124"/>
      <c r="E121" s="129"/>
      <c r="F121" s="129"/>
      <c r="G121" s="129"/>
      <c r="H121" s="129"/>
      <c r="I121" s="130"/>
      <c r="J121" s="131"/>
    </row>
    <row r="122" spans="1:10" x14ac:dyDescent="0.35">
      <c r="A122" s="129"/>
      <c r="B122" s="129"/>
      <c r="C122" s="129"/>
      <c r="D122" s="124"/>
      <c r="E122" s="129"/>
      <c r="F122" s="129"/>
      <c r="G122" s="129"/>
      <c r="H122" s="129"/>
      <c r="I122" s="130"/>
      <c r="J122" s="131"/>
    </row>
    <row r="123" spans="1:10" x14ac:dyDescent="0.35">
      <c r="A123" s="129"/>
      <c r="B123" s="129"/>
      <c r="C123" s="129"/>
      <c r="D123" s="124"/>
      <c r="E123" s="129"/>
      <c r="F123" s="129"/>
      <c r="G123" s="129"/>
      <c r="H123" s="129"/>
      <c r="I123" s="130"/>
      <c r="J123" s="131"/>
    </row>
    <row r="124" spans="1:10" x14ac:dyDescent="0.35">
      <c r="A124" s="129"/>
      <c r="B124" s="129"/>
      <c r="C124" s="129"/>
      <c r="D124" s="124"/>
      <c r="E124" s="129"/>
      <c r="F124" s="129"/>
      <c r="G124" s="129"/>
      <c r="H124" s="129"/>
      <c r="I124" s="130"/>
      <c r="J124" s="131"/>
    </row>
    <row r="125" spans="1:10" x14ac:dyDescent="0.35">
      <c r="A125" s="129"/>
      <c r="B125" s="129"/>
      <c r="C125" s="129"/>
      <c r="D125" s="124"/>
      <c r="E125" s="129"/>
      <c r="F125" s="129"/>
      <c r="G125" s="129"/>
      <c r="H125" s="129"/>
      <c r="I125" s="130"/>
      <c r="J125" s="131"/>
    </row>
    <row r="126" spans="1:10" x14ac:dyDescent="0.35">
      <c r="A126" s="129"/>
      <c r="B126" s="129"/>
      <c r="C126" s="129"/>
      <c r="D126" s="124"/>
      <c r="E126" s="129"/>
      <c r="F126" s="129"/>
      <c r="G126" s="129"/>
      <c r="H126" s="129"/>
      <c r="I126" s="130"/>
      <c r="J126" s="131"/>
    </row>
    <row r="127" spans="1:10" x14ac:dyDescent="0.35">
      <c r="A127" s="129"/>
      <c r="B127" s="129"/>
      <c r="C127" s="129"/>
      <c r="D127" s="124"/>
      <c r="E127" s="129"/>
      <c r="F127" s="129"/>
      <c r="G127" s="129"/>
      <c r="H127" s="129"/>
      <c r="I127" s="130"/>
      <c r="J127" s="131"/>
    </row>
    <row r="128" spans="1:10" x14ac:dyDescent="0.35">
      <c r="A128" s="129"/>
      <c r="B128" s="129"/>
      <c r="C128" s="129"/>
      <c r="D128" s="124"/>
      <c r="E128" s="129"/>
      <c r="F128" s="129"/>
      <c r="G128" s="129"/>
      <c r="H128" s="129"/>
      <c r="I128" s="130"/>
      <c r="J128" s="131"/>
    </row>
    <row r="129" spans="1:10" x14ac:dyDescent="0.35">
      <c r="A129" s="129"/>
      <c r="B129" s="129"/>
      <c r="C129" s="129"/>
      <c r="D129" s="124"/>
      <c r="E129" s="129"/>
      <c r="F129" s="129"/>
      <c r="G129" s="129"/>
      <c r="H129" s="129"/>
      <c r="I129" s="130"/>
      <c r="J129" s="131"/>
    </row>
    <row r="130" spans="1:10" x14ac:dyDescent="0.35">
      <c r="A130" s="129"/>
      <c r="B130" s="129"/>
      <c r="C130" s="129"/>
      <c r="D130" s="124"/>
      <c r="E130" s="129"/>
      <c r="F130" s="129"/>
      <c r="G130" s="129"/>
      <c r="H130" s="129"/>
      <c r="I130" s="130"/>
      <c r="J130" s="131"/>
    </row>
    <row r="131" spans="1:10" x14ac:dyDescent="0.35">
      <c r="A131" s="129"/>
      <c r="B131" s="129"/>
      <c r="C131" s="129"/>
      <c r="D131" s="124"/>
      <c r="E131" s="129"/>
      <c r="F131" s="129"/>
      <c r="G131" s="129"/>
      <c r="H131" s="129"/>
      <c r="I131" s="130"/>
      <c r="J131" s="131"/>
    </row>
    <row r="132" spans="1:10" x14ac:dyDescent="0.35">
      <c r="A132" s="129"/>
      <c r="B132" s="129"/>
      <c r="C132" s="129"/>
      <c r="D132" s="124"/>
      <c r="E132" s="129"/>
      <c r="F132" s="129"/>
      <c r="G132" s="129"/>
      <c r="H132" s="129"/>
      <c r="I132" s="130"/>
      <c r="J132" s="131"/>
    </row>
    <row r="133" spans="1:10" x14ac:dyDescent="0.35">
      <c r="A133" s="129"/>
      <c r="B133" s="129"/>
      <c r="C133" s="129"/>
      <c r="D133" s="124"/>
      <c r="E133" s="129"/>
      <c r="F133" s="129"/>
      <c r="G133" s="129"/>
      <c r="H133" s="129"/>
      <c r="I133" s="130"/>
      <c r="J133" s="131"/>
    </row>
    <row r="134" spans="1:10" x14ac:dyDescent="0.35">
      <c r="A134" s="129"/>
      <c r="B134" s="129"/>
      <c r="C134" s="129"/>
      <c r="D134" s="124"/>
      <c r="E134" s="129"/>
      <c r="F134" s="129"/>
      <c r="G134" s="129"/>
      <c r="H134" s="129"/>
      <c r="I134" s="130"/>
      <c r="J134" s="131"/>
    </row>
    <row r="135" spans="1:10" x14ac:dyDescent="0.35">
      <c r="A135" s="129"/>
      <c r="B135" s="129"/>
      <c r="C135" s="129"/>
      <c r="D135" s="124"/>
      <c r="E135" s="129"/>
      <c r="F135" s="129"/>
      <c r="G135" s="129"/>
      <c r="H135" s="129"/>
      <c r="I135" s="130"/>
      <c r="J135" s="131"/>
    </row>
    <row r="136" spans="1:10" x14ac:dyDescent="0.35">
      <c r="A136" s="129"/>
      <c r="B136" s="129"/>
      <c r="C136" s="129"/>
      <c r="D136" s="124"/>
      <c r="E136" s="129"/>
      <c r="F136" s="129"/>
      <c r="G136" s="129"/>
      <c r="H136" s="129"/>
      <c r="I136" s="130"/>
      <c r="J136" s="131"/>
    </row>
    <row r="137" spans="1:10" x14ac:dyDescent="0.35">
      <c r="A137" s="129"/>
      <c r="B137" s="129"/>
      <c r="C137" s="129"/>
      <c r="D137" s="124"/>
      <c r="E137" s="129"/>
      <c r="F137" s="129"/>
      <c r="G137" s="129"/>
      <c r="H137" s="129"/>
      <c r="I137" s="130"/>
      <c r="J137" s="131"/>
    </row>
    <row r="138" spans="1:10" x14ac:dyDescent="0.35">
      <c r="A138" s="129"/>
      <c r="B138" s="129"/>
      <c r="C138" s="129"/>
      <c r="D138" s="124"/>
      <c r="E138" s="129"/>
      <c r="F138" s="129"/>
      <c r="G138" s="129"/>
      <c r="H138" s="129"/>
      <c r="I138" s="130"/>
      <c r="J138" s="131"/>
    </row>
    <row r="139" spans="1:10" x14ac:dyDescent="0.35">
      <c r="A139" s="129"/>
      <c r="B139" s="129"/>
      <c r="C139" s="129"/>
      <c r="D139" s="124"/>
      <c r="E139" s="129"/>
      <c r="F139" s="129"/>
      <c r="G139" s="129"/>
      <c r="H139" s="129"/>
      <c r="I139" s="130"/>
      <c r="J139" s="131"/>
    </row>
    <row r="140" spans="1:10" x14ac:dyDescent="0.35">
      <c r="A140" s="129"/>
      <c r="B140" s="129"/>
      <c r="C140" s="129"/>
      <c r="D140" s="124"/>
      <c r="E140" s="129"/>
      <c r="F140" s="129"/>
      <c r="G140" s="129"/>
      <c r="H140" s="129"/>
      <c r="I140" s="130"/>
      <c r="J140" s="131"/>
    </row>
    <row r="141" spans="1:10" x14ac:dyDescent="0.35">
      <c r="A141" s="129"/>
      <c r="B141" s="129"/>
      <c r="C141" s="129"/>
      <c r="D141" s="124"/>
      <c r="E141" s="129"/>
      <c r="F141" s="129"/>
      <c r="G141" s="129"/>
      <c r="H141" s="129"/>
      <c r="I141" s="130"/>
      <c r="J141" s="131"/>
    </row>
    <row r="142" spans="1:10" x14ac:dyDescent="0.35">
      <c r="A142" s="129"/>
      <c r="B142" s="129"/>
      <c r="C142" s="129"/>
      <c r="D142" s="124"/>
      <c r="E142" s="129"/>
      <c r="F142" s="129"/>
      <c r="G142" s="129"/>
      <c r="H142" s="129"/>
      <c r="I142" s="130"/>
      <c r="J142" s="131"/>
    </row>
    <row r="143" spans="1:10" x14ac:dyDescent="0.35">
      <c r="A143" s="129"/>
      <c r="B143" s="129"/>
      <c r="C143" s="129"/>
      <c r="D143" s="124"/>
      <c r="E143" s="129"/>
      <c r="F143" s="129"/>
      <c r="G143" s="129"/>
      <c r="H143" s="129"/>
      <c r="I143" s="130"/>
      <c r="J143" s="131"/>
    </row>
    <row r="144" spans="1:10" x14ac:dyDescent="0.35">
      <c r="A144" s="129"/>
      <c r="B144" s="129"/>
      <c r="C144" s="129"/>
      <c r="D144" s="124"/>
      <c r="E144" s="129"/>
      <c r="F144" s="129"/>
      <c r="G144" s="129"/>
      <c r="H144" s="129"/>
      <c r="I144" s="130"/>
      <c r="J144" s="131"/>
    </row>
    <row r="145" spans="1:10" x14ac:dyDescent="0.35">
      <c r="A145" s="129"/>
      <c r="B145" s="129"/>
      <c r="C145" s="129"/>
      <c r="D145" s="124"/>
      <c r="E145" s="129"/>
      <c r="F145" s="129"/>
      <c r="G145" s="129"/>
      <c r="H145" s="129"/>
      <c r="I145" s="130"/>
      <c r="J145" s="131"/>
    </row>
    <row r="146" spans="1:10" x14ac:dyDescent="0.35">
      <c r="A146" s="129"/>
      <c r="B146" s="129"/>
      <c r="C146" s="129"/>
      <c r="D146" s="124"/>
      <c r="E146" s="129"/>
      <c r="F146" s="129"/>
      <c r="G146" s="129"/>
      <c r="H146" s="129"/>
      <c r="I146" s="130"/>
      <c r="J146" s="131"/>
    </row>
    <row r="147" spans="1:10" x14ac:dyDescent="0.35">
      <c r="A147" s="129"/>
      <c r="B147" s="129"/>
      <c r="C147" s="129"/>
      <c r="D147" s="124"/>
      <c r="E147" s="129"/>
      <c r="F147" s="129"/>
      <c r="G147" s="129"/>
      <c r="H147" s="129"/>
      <c r="I147" s="130"/>
      <c r="J147" s="131"/>
    </row>
    <row r="148" spans="1:10" x14ac:dyDescent="0.35">
      <c r="A148" s="129"/>
      <c r="B148" s="129"/>
      <c r="C148" s="129"/>
      <c r="D148" s="124"/>
      <c r="E148" s="129"/>
      <c r="F148" s="129"/>
      <c r="G148" s="129"/>
      <c r="H148" s="129"/>
      <c r="I148" s="130"/>
      <c r="J148" s="131"/>
    </row>
    <row r="149" spans="1:10" x14ac:dyDescent="0.35">
      <c r="A149" s="129"/>
      <c r="B149" s="129"/>
      <c r="C149" s="129"/>
      <c r="D149" s="124"/>
      <c r="E149" s="129"/>
      <c r="F149" s="129"/>
      <c r="G149" s="129"/>
      <c r="H149" s="129"/>
      <c r="I149" s="130"/>
      <c r="J149" s="131"/>
    </row>
    <row r="150" spans="1:10" x14ac:dyDescent="0.35">
      <c r="A150" s="129"/>
      <c r="B150" s="129"/>
      <c r="C150" s="129"/>
      <c r="D150" s="124"/>
      <c r="E150" s="129"/>
      <c r="F150" s="129"/>
      <c r="G150" s="129"/>
      <c r="H150" s="129"/>
      <c r="I150" s="130"/>
      <c r="J150" s="131"/>
    </row>
    <row r="151" spans="1:10" x14ac:dyDescent="0.35">
      <c r="A151" s="129"/>
      <c r="B151" s="129"/>
      <c r="C151" s="129"/>
      <c r="D151" s="124"/>
      <c r="E151" s="129"/>
      <c r="F151" s="129"/>
      <c r="G151" s="129"/>
      <c r="H151" s="129"/>
      <c r="I151" s="130"/>
      <c r="J151" s="131"/>
    </row>
    <row r="152" spans="1:10" x14ac:dyDescent="0.35">
      <c r="A152" s="129"/>
      <c r="B152" s="129"/>
      <c r="C152" s="129"/>
      <c r="D152" s="124"/>
      <c r="E152" s="129"/>
      <c r="F152" s="129"/>
      <c r="G152" s="129"/>
      <c r="H152" s="129"/>
      <c r="I152" s="130"/>
      <c r="J152" s="131"/>
    </row>
    <row r="153" spans="1:10" x14ac:dyDescent="0.35">
      <c r="A153" s="129"/>
      <c r="B153" s="129"/>
      <c r="C153" s="129"/>
      <c r="D153" s="124"/>
      <c r="E153" s="129"/>
      <c r="F153" s="129"/>
      <c r="G153" s="129"/>
      <c r="H153" s="129"/>
      <c r="I153" s="130"/>
      <c r="J153" s="131"/>
    </row>
    <row r="154" spans="1:10" x14ac:dyDescent="0.35">
      <c r="A154" s="129"/>
      <c r="B154" s="129"/>
      <c r="C154" s="129"/>
      <c r="D154" s="124"/>
      <c r="E154" s="129"/>
      <c r="F154" s="129"/>
      <c r="G154" s="129"/>
      <c r="H154" s="129"/>
      <c r="I154" s="130"/>
      <c r="J154" s="131"/>
    </row>
    <row r="155" spans="1:10" x14ac:dyDescent="0.3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10" x14ac:dyDescent="0.35">
      <c r="A156" s="129"/>
      <c r="B156" s="129"/>
      <c r="C156" s="129"/>
      <c r="D156" s="124"/>
      <c r="E156" s="129"/>
      <c r="F156" s="129"/>
      <c r="G156" s="129"/>
      <c r="H156" s="129"/>
      <c r="I156" s="130"/>
      <c r="J156" s="131"/>
    </row>
    <row r="157" spans="1:10" x14ac:dyDescent="0.35">
      <c r="A157" s="129"/>
      <c r="B157" s="129"/>
      <c r="C157" s="129"/>
      <c r="D157" s="124"/>
      <c r="E157" s="129"/>
      <c r="F157" s="129"/>
      <c r="G157" s="129"/>
      <c r="H157" s="129"/>
      <c r="I157" s="130"/>
      <c r="J157" s="131"/>
    </row>
    <row r="158" spans="1:10" x14ac:dyDescent="0.35">
      <c r="A158" s="129"/>
      <c r="B158" s="129"/>
      <c r="C158" s="129"/>
      <c r="D158" s="124"/>
      <c r="E158" s="129"/>
      <c r="F158" s="129"/>
      <c r="G158" s="129"/>
      <c r="H158" s="129"/>
      <c r="I158" s="130"/>
      <c r="J158" s="131"/>
    </row>
    <row r="159" spans="1:10" x14ac:dyDescent="0.35">
      <c r="A159" s="129"/>
      <c r="B159" s="129"/>
      <c r="C159" s="129"/>
      <c r="D159" s="124"/>
      <c r="E159" s="129"/>
      <c r="F159" s="129"/>
      <c r="G159" s="129"/>
      <c r="H159" s="129"/>
      <c r="I159" s="130"/>
      <c r="J159" s="131"/>
    </row>
    <row r="160" spans="1:10" x14ac:dyDescent="0.35">
      <c r="A160" s="129"/>
      <c r="B160" s="129"/>
      <c r="C160" s="129"/>
      <c r="D160" s="124"/>
      <c r="E160" s="129"/>
      <c r="F160" s="129"/>
      <c r="G160" s="129"/>
      <c r="H160" s="129"/>
      <c r="I160" s="130"/>
      <c r="J160" s="131"/>
    </row>
    <row r="161" spans="1:10" x14ac:dyDescent="0.35">
      <c r="A161" s="129"/>
      <c r="B161" s="129"/>
      <c r="C161" s="129"/>
      <c r="D161" s="124"/>
      <c r="E161" s="129"/>
      <c r="F161" s="129"/>
      <c r="G161" s="129"/>
      <c r="H161" s="129"/>
      <c r="I161" s="130"/>
      <c r="J161" s="131"/>
    </row>
    <row r="162" spans="1:10" x14ac:dyDescent="0.35">
      <c r="A162" s="129"/>
      <c r="B162" s="129"/>
      <c r="C162" s="129"/>
      <c r="D162" s="124"/>
      <c r="E162" s="129"/>
      <c r="F162" s="129"/>
      <c r="G162" s="129"/>
      <c r="H162" s="129"/>
      <c r="I162" s="130"/>
      <c r="J162" s="131"/>
    </row>
    <row r="163" spans="1:10" x14ac:dyDescent="0.35">
      <c r="A163" s="129"/>
      <c r="B163" s="129"/>
      <c r="C163" s="129"/>
      <c r="D163" s="124"/>
      <c r="E163" s="129"/>
      <c r="F163" s="129"/>
      <c r="G163" s="129"/>
      <c r="H163" s="129"/>
      <c r="I163" s="130"/>
      <c r="J163" s="131"/>
    </row>
    <row r="164" spans="1:10" x14ac:dyDescent="0.35">
      <c r="A164" s="129"/>
      <c r="B164" s="129"/>
      <c r="C164" s="129"/>
      <c r="D164" s="124"/>
      <c r="E164" s="129"/>
      <c r="F164" s="129"/>
      <c r="G164" s="129"/>
      <c r="H164" s="129"/>
      <c r="I164" s="130"/>
      <c r="J164" s="131"/>
    </row>
    <row r="165" spans="1:10" x14ac:dyDescent="0.35">
      <c r="A165" s="129"/>
      <c r="B165" s="129"/>
      <c r="C165" s="129"/>
      <c r="D165" s="124"/>
      <c r="E165" s="129"/>
      <c r="F165" s="129"/>
      <c r="G165" s="129"/>
      <c r="H165" s="129"/>
      <c r="I165" s="130"/>
      <c r="J165" s="131"/>
    </row>
    <row r="166" spans="1:10" x14ac:dyDescent="0.35">
      <c r="A166" s="129"/>
      <c r="B166" s="129"/>
      <c r="C166" s="129"/>
      <c r="D166" s="124"/>
      <c r="E166" s="129"/>
      <c r="F166" s="129"/>
      <c r="G166" s="129"/>
      <c r="H166" s="129"/>
      <c r="I166" s="130"/>
      <c r="J166" s="131"/>
    </row>
    <row r="167" spans="1:10" x14ac:dyDescent="0.35">
      <c r="A167" s="129"/>
      <c r="B167" s="129"/>
      <c r="C167" s="129"/>
      <c r="D167" s="124"/>
      <c r="E167" s="129"/>
      <c r="F167" s="129"/>
      <c r="G167" s="129"/>
      <c r="H167" s="129"/>
      <c r="I167" s="130"/>
      <c r="J167" s="131"/>
    </row>
    <row r="168" spans="1:10" x14ac:dyDescent="0.35">
      <c r="A168" s="129"/>
      <c r="B168" s="129"/>
      <c r="C168" s="129"/>
      <c r="D168" s="124"/>
      <c r="E168" s="129"/>
      <c r="F168" s="129"/>
      <c r="G168" s="129"/>
      <c r="H168" s="129"/>
      <c r="I168" s="130"/>
      <c r="J168" s="131"/>
    </row>
    <row r="169" spans="1:10" x14ac:dyDescent="0.35">
      <c r="A169" s="129"/>
      <c r="B169" s="129"/>
      <c r="C169" s="129"/>
      <c r="D169" s="124"/>
      <c r="E169" s="129"/>
      <c r="F169" s="129"/>
      <c r="G169" s="129"/>
      <c r="H169" s="129"/>
      <c r="I169" s="130"/>
      <c r="J169" s="131"/>
    </row>
    <row r="170" spans="1:10" x14ac:dyDescent="0.35">
      <c r="A170" s="129"/>
      <c r="B170" s="129"/>
      <c r="C170" s="129"/>
      <c r="D170" s="124"/>
      <c r="E170" s="129"/>
      <c r="F170" s="129"/>
      <c r="G170" s="129"/>
      <c r="H170" s="129"/>
      <c r="I170" s="130"/>
      <c r="J170" s="131"/>
    </row>
    <row r="171" spans="1:10" x14ac:dyDescent="0.35">
      <c r="A171" s="129"/>
      <c r="B171" s="129"/>
      <c r="C171" s="129"/>
      <c r="D171" s="124"/>
      <c r="E171" s="129"/>
      <c r="F171" s="129"/>
      <c r="G171" s="129"/>
      <c r="H171" s="129"/>
      <c r="I171" s="130"/>
      <c r="J171" s="131"/>
    </row>
    <row r="172" spans="1:10" x14ac:dyDescent="0.35">
      <c r="A172" s="129"/>
      <c r="B172" s="129"/>
      <c r="C172" s="129"/>
      <c r="D172" s="124"/>
      <c r="E172" s="129"/>
      <c r="F172" s="129"/>
      <c r="G172" s="129"/>
      <c r="H172" s="129"/>
      <c r="I172" s="130"/>
      <c r="J172" s="131"/>
    </row>
    <row r="173" spans="1:10" x14ac:dyDescent="0.35">
      <c r="A173" s="129"/>
      <c r="B173" s="129"/>
      <c r="C173" s="129"/>
      <c r="D173" s="124"/>
      <c r="E173" s="129"/>
      <c r="F173" s="129"/>
      <c r="G173" s="129"/>
      <c r="H173" s="129"/>
      <c r="I173" s="130"/>
      <c r="J173" s="131"/>
    </row>
    <row r="174" spans="1:10" x14ac:dyDescent="0.35">
      <c r="A174" s="129"/>
      <c r="B174" s="129"/>
      <c r="C174" s="129"/>
      <c r="D174" s="124"/>
      <c r="E174" s="129"/>
      <c r="F174" s="129"/>
      <c r="G174" s="129"/>
      <c r="H174" s="129"/>
      <c r="I174" s="130"/>
      <c r="J174" s="131"/>
    </row>
    <row r="175" spans="1:10" x14ac:dyDescent="0.3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10" x14ac:dyDescent="0.3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3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3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3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3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3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3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3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3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3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3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3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3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3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3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3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3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3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3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3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3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3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3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3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3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3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3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3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3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3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3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3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3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3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3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3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3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3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3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3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3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3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3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3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3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3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3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3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3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3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3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3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3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3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3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3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3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3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3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3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3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3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3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3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3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3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3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3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3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3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3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3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3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3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3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3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3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3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3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3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3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3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3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3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3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3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3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3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3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3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3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3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3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3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3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3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3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3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3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3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3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3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3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3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3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3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3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3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3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3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3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3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3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3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3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3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3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3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3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3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3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3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3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3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3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3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3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3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3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3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3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3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3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3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3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3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3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3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3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3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3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3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3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3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3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3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3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3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3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3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3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3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3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3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3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3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3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3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3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3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3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3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3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3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3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3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3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3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3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3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3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3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3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3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3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3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3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3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3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3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3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3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3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3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3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3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3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3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3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3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3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3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3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3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3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3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3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3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3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3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3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3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3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3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3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3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3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3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3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3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3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3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3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3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3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3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3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3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3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3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3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3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3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3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3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3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3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3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3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3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3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3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3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3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3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3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3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3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3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3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3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3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3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3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3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3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3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3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3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3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3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3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3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3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3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3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3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3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3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3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3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3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3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3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3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3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3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3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3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3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3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3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3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3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3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3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3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3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3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3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3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3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3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3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3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3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3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3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3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3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3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3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3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3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3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3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3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3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3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3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3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3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3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3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3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3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3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3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3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3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3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3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3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3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3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3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3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3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3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3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3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3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3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3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3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3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3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3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3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3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3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3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3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3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3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3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3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3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3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3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3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3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3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3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3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3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3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3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3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3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3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3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3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3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3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3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3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3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3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3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3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3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3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3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3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3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3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3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3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3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3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3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3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3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3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3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3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3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3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3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3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3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3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3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3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3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3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3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3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3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3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3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3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3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3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3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3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3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3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3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3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3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3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3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3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3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3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3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3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3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3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3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3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3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3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3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3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3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3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3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3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3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3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3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3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3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3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3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3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3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3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3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3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3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3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3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3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3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3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3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3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3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3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3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3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3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3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3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3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3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3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3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3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3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3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3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3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3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3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3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3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3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3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3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3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3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3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3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3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3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3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3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3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3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3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3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3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3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3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3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3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3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3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3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3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3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3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3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3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3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3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3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3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3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3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3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3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3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3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3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3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3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3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3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3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3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3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3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3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3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3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3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3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3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3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3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3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3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3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3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3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3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3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3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3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3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3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3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3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3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3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3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3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3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3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3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3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3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3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3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3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3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3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3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3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3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3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3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3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3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3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3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3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3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3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3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3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3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3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3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3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3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3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3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3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3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3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3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3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3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3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3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3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3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3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3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3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3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3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3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3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3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3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3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3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3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3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3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3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3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3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3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3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3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3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3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3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3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3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3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3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3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3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3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3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3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3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3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3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3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3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3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3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3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3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3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3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3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3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3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3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3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3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3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3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3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3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3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3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3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3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3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3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3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3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3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3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3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3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3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3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3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3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3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3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3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3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3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3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3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3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3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3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3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3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3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3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3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3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3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3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3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3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3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3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3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3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3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3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3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3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3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3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3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3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3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3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3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3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3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3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3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3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3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3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3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3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3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3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3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3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3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3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3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3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3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3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3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3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3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3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3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3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3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3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3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3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3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3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3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3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3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3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3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3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3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3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3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3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3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3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3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3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3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3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3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3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3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3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3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3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3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3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3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3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3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3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3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3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3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3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3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3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3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3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3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3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3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3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3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3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3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3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3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3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3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3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3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3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3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3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3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3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3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3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3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3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3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3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3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3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3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3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3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3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3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3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3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3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3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3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3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3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3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3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3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3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3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3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3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3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3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3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3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3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3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3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3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3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3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3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3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3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3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3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3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3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3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3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3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3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3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3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3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3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3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3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3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3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3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3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3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3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3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3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3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3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3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3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3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3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3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3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3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3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3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3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3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3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3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3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3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3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3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3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3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3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3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3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3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3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3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3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3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3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3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3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3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3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3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3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3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3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3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3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3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3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3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3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3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3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3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3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3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3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3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3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3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3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3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3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3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3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3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3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3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3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3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3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3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3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3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3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3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3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3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3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3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3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3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3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3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3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3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3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3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3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3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3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3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3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3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3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3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3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3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3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3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3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3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3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3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3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3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3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3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3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3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3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3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3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3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3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3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3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3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3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3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3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3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3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3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3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3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3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3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3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3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3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3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3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3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3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3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3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3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3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3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3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3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3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3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3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3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3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3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3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3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3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3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3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3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3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3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3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3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3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3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3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3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3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3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3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3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3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3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3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3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3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3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3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3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3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3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3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3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3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3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3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3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3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3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3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3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3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3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3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3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3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3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3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3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3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3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3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3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3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3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3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3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3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3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3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3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3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3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3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3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3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3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3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3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3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3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3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3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3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3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3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3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3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3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3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3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3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3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3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3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3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3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3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3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3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3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3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3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3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3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3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3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3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3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3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3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3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3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3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3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3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3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3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3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3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3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3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3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3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3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3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3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3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3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3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3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3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3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3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3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3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3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3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3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3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3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3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3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3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3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3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3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3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3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3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3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3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3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3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3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3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3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3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3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3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3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3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3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3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3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3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3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3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3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3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3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3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3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3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3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3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3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3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3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3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3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3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3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3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3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3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3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3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3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3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3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3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3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3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3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3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3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3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3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3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3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3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3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3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3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3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3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3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3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3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3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3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3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3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3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3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3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3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3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3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3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3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3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3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3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3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3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3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3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3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3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3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3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3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3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3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3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3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3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3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3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3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3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3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3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3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3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3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3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3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3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3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3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3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3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3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3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3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3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3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3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3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3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3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3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3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3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3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3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3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3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3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3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3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3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3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3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3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3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3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3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3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3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3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3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3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3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3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3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3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3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3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3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3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3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3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3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3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3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3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3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3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3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3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3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3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3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3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3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3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3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3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3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3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3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3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3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3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3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3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3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3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3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3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3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3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3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3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3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3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3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3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3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3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3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3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3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3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3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3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3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3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3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3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3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3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3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3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3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3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3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3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3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3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3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3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3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3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3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3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3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3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3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3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3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3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3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3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3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3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3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3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3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3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3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3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3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3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3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3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3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3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3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3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3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3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3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3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3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3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3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3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3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3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3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3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3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3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3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3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3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3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3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3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3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3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3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3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3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3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3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3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3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3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3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3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3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3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3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3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3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3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3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3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3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3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3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3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3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3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3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3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3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3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3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3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3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3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3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3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3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3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3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3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3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3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3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3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3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3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3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3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3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3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3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3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3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3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3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3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3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3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3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3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3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3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3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3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3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3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3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3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3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3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3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3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3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3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3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3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3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3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3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3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3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3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3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3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3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3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3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3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3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3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3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3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3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3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3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3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3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3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3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3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3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3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3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3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3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3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3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3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3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3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3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3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3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3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3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3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3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3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3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3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3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3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3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3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3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3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3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3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3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3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3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3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3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3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3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3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3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3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3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3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3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3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3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3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3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3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3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3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3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3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3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3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3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3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3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3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3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3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3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3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3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3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3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3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3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3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3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3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3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3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3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3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3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3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3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3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3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3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3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3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3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3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3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3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3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3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3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3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3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3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3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3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3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3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3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3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3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3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3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3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3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3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3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3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3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3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3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3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3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3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3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3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3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3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3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3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3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3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3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3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3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3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3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3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3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3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3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3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3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3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3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3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3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3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3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3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3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3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3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3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3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3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3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3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3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3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3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3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3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3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3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3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3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3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3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3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3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3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3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3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3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3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3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3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3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3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3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3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3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3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3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3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3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3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3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3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3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3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3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3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  <row r="1813" spans="1:10" x14ac:dyDescent="0.35">
      <c r="A1813" s="129"/>
      <c r="B1813" s="129"/>
      <c r="C1813" s="129"/>
      <c r="D1813" s="124"/>
      <c r="E1813" s="129"/>
      <c r="F1813" s="129"/>
      <c r="G1813" s="129"/>
      <c r="H1813" s="129"/>
      <c r="I1813" s="130"/>
      <c r="J1813" s="131"/>
    </row>
    <row r="1814" spans="1:10" x14ac:dyDescent="0.35">
      <c r="A1814" s="129"/>
      <c r="B1814" s="129"/>
      <c r="C1814" s="129"/>
      <c r="D1814" s="124"/>
      <c r="E1814" s="129"/>
      <c r="F1814" s="129"/>
      <c r="G1814" s="129"/>
      <c r="H1814" s="129"/>
      <c r="I1814" s="130"/>
      <c r="J1814" s="131"/>
    </row>
    <row r="1815" spans="1:10" x14ac:dyDescent="0.35">
      <c r="A1815" s="129"/>
      <c r="B1815" s="129"/>
      <c r="C1815" s="129"/>
      <c r="D1815" s="124"/>
      <c r="E1815" s="129"/>
      <c r="F1815" s="129"/>
      <c r="G1815" s="129"/>
      <c r="H1815" s="129"/>
      <c r="I1815" s="130"/>
      <c r="J1815" s="131"/>
    </row>
    <row r="1816" spans="1:10" x14ac:dyDescent="0.35">
      <c r="A1816" s="129"/>
      <c r="B1816" s="129"/>
      <c r="C1816" s="129"/>
      <c r="D1816" s="124"/>
      <c r="E1816" s="129"/>
      <c r="F1816" s="129"/>
      <c r="G1816" s="129"/>
      <c r="H1816" s="129"/>
      <c r="I1816" s="130"/>
      <c r="J1816" s="131"/>
    </row>
    <row r="1817" spans="1:10" x14ac:dyDescent="0.35">
      <c r="A1817" s="129"/>
      <c r="B1817" s="129"/>
      <c r="C1817" s="129"/>
      <c r="D1817" s="124"/>
      <c r="E1817" s="129"/>
      <c r="F1817" s="129"/>
      <c r="G1817" s="129"/>
      <c r="H1817" s="129"/>
      <c r="I1817" s="130"/>
      <c r="J1817" s="131"/>
    </row>
    <row r="1818" spans="1:10" x14ac:dyDescent="0.35">
      <c r="A1818" s="129"/>
      <c r="B1818" s="129"/>
      <c r="C1818" s="129"/>
      <c r="D1818" s="124"/>
      <c r="E1818" s="129"/>
      <c r="F1818" s="129"/>
      <c r="G1818" s="129"/>
      <c r="H1818" s="129"/>
      <c r="I1818" s="130"/>
      <c r="J1818" s="131"/>
    </row>
    <row r="1819" spans="1:10" x14ac:dyDescent="0.35">
      <c r="A1819" s="129"/>
      <c r="B1819" s="129"/>
      <c r="C1819" s="129"/>
      <c r="D1819" s="124"/>
      <c r="E1819" s="129"/>
      <c r="F1819" s="129"/>
      <c r="G1819" s="129"/>
      <c r="H1819" s="129"/>
      <c r="I1819" s="130"/>
      <c r="J1819" s="131"/>
    </row>
    <row r="1820" spans="1:10" x14ac:dyDescent="0.35">
      <c r="A1820" s="129"/>
      <c r="B1820" s="129"/>
      <c r="C1820" s="129"/>
      <c r="D1820" s="124"/>
      <c r="E1820" s="129"/>
      <c r="F1820" s="129"/>
      <c r="G1820" s="129"/>
      <c r="H1820" s="129"/>
      <c r="I1820" s="130"/>
      <c r="J1820" s="131"/>
    </row>
    <row r="1821" spans="1:10" x14ac:dyDescent="0.35">
      <c r="A1821" s="129"/>
      <c r="B1821" s="129"/>
      <c r="C1821" s="129"/>
      <c r="D1821" s="124"/>
      <c r="E1821" s="129"/>
      <c r="F1821" s="129"/>
      <c r="G1821" s="129"/>
      <c r="H1821" s="129"/>
      <c r="I1821" s="130"/>
      <c r="J1821" s="131"/>
    </row>
    <row r="1822" spans="1:10" x14ac:dyDescent="0.35">
      <c r="A1822" s="129"/>
      <c r="B1822" s="129"/>
      <c r="C1822" s="129"/>
      <c r="D1822" s="124"/>
      <c r="E1822" s="129"/>
      <c r="F1822" s="129"/>
      <c r="G1822" s="129"/>
      <c r="H1822" s="129"/>
      <c r="I1822" s="130"/>
      <c r="J1822" s="131"/>
    </row>
    <row r="1823" spans="1:10" x14ac:dyDescent="0.35">
      <c r="A1823" s="129"/>
      <c r="B1823" s="129"/>
      <c r="C1823" s="129"/>
      <c r="D1823" s="124"/>
      <c r="E1823" s="129"/>
      <c r="F1823" s="129"/>
      <c r="G1823" s="129"/>
      <c r="H1823" s="129"/>
      <c r="I1823" s="130"/>
      <c r="J1823" s="131"/>
    </row>
    <row r="1824" spans="1:10" x14ac:dyDescent="0.35">
      <c r="A1824" s="129"/>
      <c r="B1824" s="129"/>
      <c r="C1824" s="129"/>
      <c r="D1824" s="124"/>
      <c r="E1824" s="129"/>
      <c r="F1824" s="129"/>
      <c r="G1824" s="129"/>
      <c r="H1824" s="129"/>
      <c r="I1824" s="130"/>
      <c r="J1824" s="131"/>
    </row>
    <row r="1825" spans="1:10" x14ac:dyDescent="0.35">
      <c r="A1825" s="129"/>
      <c r="B1825" s="129"/>
      <c r="C1825" s="129"/>
      <c r="D1825" s="124"/>
      <c r="E1825" s="129"/>
      <c r="F1825" s="129"/>
      <c r="G1825" s="129"/>
      <c r="H1825" s="129"/>
      <c r="I1825" s="130"/>
      <c r="J1825" s="131"/>
    </row>
    <row r="1826" spans="1:10" x14ac:dyDescent="0.35">
      <c r="A1826" s="129"/>
      <c r="B1826" s="129"/>
      <c r="C1826" s="129"/>
      <c r="D1826" s="124"/>
      <c r="E1826" s="129"/>
      <c r="F1826" s="129"/>
      <c r="G1826" s="129"/>
      <c r="H1826" s="129"/>
      <c r="I1826" s="130"/>
      <c r="J1826" s="131"/>
    </row>
    <row r="1827" spans="1:10" x14ac:dyDescent="0.35">
      <c r="A1827" s="129"/>
      <c r="B1827" s="129"/>
      <c r="C1827" s="129"/>
      <c r="D1827" s="124"/>
      <c r="E1827" s="129"/>
      <c r="F1827" s="129"/>
      <c r="G1827" s="129"/>
      <c r="H1827" s="129"/>
      <c r="I1827" s="130"/>
      <c r="J1827" s="131"/>
    </row>
    <row r="1828" spans="1:10" x14ac:dyDescent="0.35">
      <c r="A1828" s="129"/>
      <c r="B1828" s="129"/>
      <c r="C1828" s="129"/>
      <c r="D1828" s="124"/>
      <c r="E1828" s="129"/>
      <c r="F1828" s="129"/>
      <c r="G1828" s="129"/>
      <c r="H1828" s="129"/>
      <c r="I1828" s="130"/>
      <c r="J1828" s="131"/>
    </row>
    <row r="1829" spans="1:10" x14ac:dyDescent="0.35">
      <c r="A1829" s="129"/>
      <c r="B1829" s="129"/>
      <c r="C1829" s="129"/>
      <c r="D1829" s="124"/>
      <c r="E1829" s="129"/>
      <c r="F1829" s="129"/>
      <c r="G1829" s="129"/>
      <c r="H1829" s="129"/>
      <c r="I1829" s="130"/>
      <c r="J1829" s="131"/>
    </row>
  </sheetData>
  <sheetProtection algorithmName="SHA-512" hashValue="e7qu3pipe7A4PDNTErbJqP8BEJMAJ9Fb3KtD0/1S4Kr1K+HB2412rTxC7bBxsh2Or2gQrak5XkoS+N9p1p/jeg==" saltValue="P7rzcw/ZjmC03v9Yoh+NXA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33" workbookViewId="0">
      <selection activeCell="U16" sqref="T16:U16"/>
    </sheetView>
  </sheetViews>
  <sheetFormatPr defaultRowHeight="14.5" x14ac:dyDescent="0.35"/>
  <cols>
    <col min="1" max="1" width="36.36328125" customWidth="1"/>
  </cols>
  <sheetData>
    <row r="1" spans="1:9" x14ac:dyDescent="0.35">
      <c r="A1" s="254" t="s">
        <v>81</v>
      </c>
      <c r="B1" s="254"/>
      <c r="C1" s="254"/>
      <c r="D1" s="254"/>
      <c r="E1" s="254"/>
      <c r="F1" s="254"/>
      <c r="G1" s="254"/>
      <c r="H1" s="254"/>
      <c r="I1" s="254"/>
    </row>
    <row r="2" spans="1:9" x14ac:dyDescent="0.35">
      <c r="A2" s="254" t="s">
        <v>82</v>
      </c>
      <c r="B2" s="254"/>
      <c r="C2" s="254"/>
      <c r="D2" s="254"/>
      <c r="E2" s="254"/>
      <c r="F2" s="254"/>
      <c r="G2" s="254"/>
      <c r="H2" s="254"/>
      <c r="I2" s="254"/>
    </row>
    <row r="3" spans="1:9" x14ac:dyDescent="0.35">
      <c r="A3" s="254" t="s">
        <v>83</v>
      </c>
      <c r="B3" s="254"/>
      <c r="C3" s="254"/>
      <c r="D3" s="254"/>
      <c r="E3" s="254"/>
      <c r="F3" s="254"/>
      <c r="G3" s="254"/>
      <c r="H3" s="254"/>
      <c r="I3" s="254"/>
    </row>
    <row r="4" spans="1:9" ht="40.5" customHeight="1" x14ac:dyDescent="0.35">
      <c r="A4" s="258" t="s">
        <v>84</v>
      </c>
      <c r="B4" s="258"/>
      <c r="C4" s="258"/>
      <c r="D4" s="258"/>
      <c r="E4" s="258"/>
      <c r="F4" s="258"/>
      <c r="G4" s="258"/>
      <c r="H4" s="258"/>
      <c r="I4" s="258"/>
    </row>
    <row r="5" spans="1:9" ht="42" customHeight="1" x14ac:dyDescent="0.35">
      <c r="A5" s="258" t="s">
        <v>85</v>
      </c>
      <c r="B5" s="258"/>
      <c r="C5" s="258"/>
      <c r="D5" s="258"/>
      <c r="E5" s="258"/>
      <c r="F5" s="258"/>
      <c r="G5" s="258"/>
      <c r="H5" s="258"/>
      <c r="I5" s="258"/>
    </row>
    <row r="6" spans="1:9" ht="15" thickBot="1" x14ac:dyDescent="0.4">
      <c r="A6" t="s">
        <v>86</v>
      </c>
    </row>
    <row r="7" spans="1:9" ht="15" thickBot="1" x14ac:dyDescent="0.4">
      <c r="A7" s="263" t="s">
        <v>87</v>
      </c>
      <c r="B7" s="264"/>
      <c r="C7" s="264"/>
      <c r="D7" s="264"/>
      <c r="E7" s="264"/>
      <c r="F7" s="264"/>
      <c r="G7" s="264"/>
      <c r="H7" s="264"/>
      <c r="I7" s="265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55" t="s">
        <v>104</v>
      </c>
      <c r="B21" s="256"/>
      <c r="C21" s="256"/>
      <c r="D21" s="256"/>
      <c r="E21" s="256"/>
      <c r="F21" s="256"/>
      <c r="G21" s="256"/>
      <c r="H21" s="256"/>
      <c r="I21" s="256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55" t="s">
        <v>108</v>
      </c>
      <c r="B37" s="256"/>
      <c r="C37" s="256"/>
      <c r="D37" s="256"/>
      <c r="E37" s="256"/>
      <c r="F37" s="256"/>
      <c r="G37" s="256"/>
      <c r="H37" s="256"/>
      <c r="I37" s="256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59" t="s">
        <v>111</v>
      </c>
      <c r="B54" s="260"/>
      <c r="C54" s="260"/>
      <c r="D54" s="260"/>
      <c r="E54" s="260"/>
      <c r="F54" s="260"/>
      <c r="G54" s="260"/>
      <c r="H54" s="260"/>
      <c r="I54" s="260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61" t="s">
        <v>112</v>
      </c>
      <c r="B70" s="262"/>
      <c r="C70" s="262"/>
      <c r="D70" s="262"/>
      <c r="E70" s="262"/>
      <c r="F70" s="262"/>
      <c r="G70" s="262"/>
      <c r="H70" s="262"/>
      <c r="I70" s="262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57"/>
      <c r="B84" s="257"/>
      <c r="C84" s="257"/>
      <c r="D84" s="257"/>
      <c r="E84" s="257"/>
      <c r="F84" s="257"/>
      <c r="G84" s="257"/>
      <c r="H84" s="257"/>
      <c r="I84" s="257"/>
      <c r="J84" s="257"/>
    </row>
  </sheetData>
  <sheetProtection algorithmName="SHA-512" hashValue="bMS6hCK17RDFBQoVnzcA59rKw43y0/5if3J7e8WdOLhCtq1wDgLbjGVs50AXPOkpavu+QiTZhpbATAoHQwfkHw==" saltValue="tKbZlDO8yAnGKCa2NX7Ir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3DCD-67B6-4181-93CC-DA7F42617633}">
  <sheetPr>
    <tabColor rgb="FF7030A0"/>
  </sheetPr>
  <dimension ref="B1:I71"/>
  <sheetViews>
    <sheetView showGridLines="0" topLeftCell="A6" zoomScaleNormal="100" workbookViewId="0">
      <selection activeCell="E41" sqref="E41"/>
    </sheetView>
  </sheetViews>
  <sheetFormatPr defaultColWidth="9.36328125" defaultRowHeight="14.5" x14ac:dyDescent="0.35"/>
  <cols>
    <col min="2" max="2" width="8" customWidth="1"/>
    <col min="3" max="3" width="16.6328125" customWidth="1"/>
    <col min="4" max="4" width="16.6328125" style="95" customWidth="1"/>
    <col min="5" max="5" width="16.6328125" style="4" customWidth="1"/>
    <col min="6" max="6" width="3.6328125" customWidth="1"/>
    <col min="11" max="11" width="9.54296875" bestFit="1" customWidth="1"/>
    <col min="12" max="12" width="5" customWidth="1"/>
    <col min="13" max="13" width="10.36328125" customWidth="1"/>
    <col min="14" max="14" width="13.453125" customWidth="1"/>
    <col min="15" max="15" width="12.453125" customWidth="1"/>
    <col min="17" max="17" width="4.6328125" customWidth="1"/>
    <col min="18" max="18" width="10.36328125" customWidth="1"/>
    <col min="19" max="19" width="11.6328125" customWidth="1"/>
    <col min="20" max="20" width="14.6328125" customWidth="1"/>
    <col min="21" max="21" width="14.36328125" customWidth="1"/>
    <col min="22" max="22" width="10.36328125" bestFit="1" customWidth="1"/>
  </cols>
  <sheetData>
    <row r="1" spans="2:6" x14ac:dyDescent="0.35">
      <c r="B1" s="266" t="s">
        <v>161</v>
      </c>
      <c r="C1" s="267"/>
      <c r="D1" s="267"/>
      <c r="E1" s="268"/>
    </row>
    <row r="2" spans="2:6" x14ac:dyDescent="0.35">
      <c r="B2" s="269"/>
      <c r="C2" s="270"/>
      <c r="D2" s="270"/>
      <c r="E2" s="271"/>
    </row>
    <row r="3" spans="2:6" ht="15" thickBot="1" x14ac:dyDescent="0.4">
      <c r="B3" s="272"/>
      <c r="C3" s="273"/>
      <c r="D3" s="273"/>
      <c r="E3" s="274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75" t="s">
        <v>70</v>
      </c>
      <c r="C7" s="275"/>
      <c r="D7" s="275"/>
      <c r="E7" s="275"/>
      <c r="F7" s="275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76" t="s">
        <v>162</v>
      </c>
      <c r="C14" s="68">
        <v>2000</v>
      </c>
      <c r="D14" s="69">
        <v>1.7920432742500001</v>
      </c>
      <c r="E14" s="70"/>
    </row>
    <row r="15" spans="2:6" x14ac:dyDescent="0.35">
      <c r="B15" s="277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77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77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77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77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77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77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77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77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77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77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77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77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77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77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77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77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77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77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77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75" customHeight="1" x14ac:dyDescent="0.35">
      <c r="B35" s="277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77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75" customHeight="1" x14ac:dyDescent="0.35">
      <c r="B37" s="277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77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77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77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78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79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80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80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80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80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80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80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80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80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80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80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80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80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80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80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80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80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80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80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80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80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80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80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80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80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81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36328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089843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Halverstadt, Stacey</cp:lastModifiedBy>
  <cp:revision/>
  <dcterms:created xsi:type="dcterms:W3CDTF">2010-05-04T20:18:05Z</dcterms:created>
  <dcterms:modified xsi:type="dcterms:W3CDTF">2024-08-27T19:11:57Z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