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msoly1024.eclient.wa.lcl\OFM\OFMFC\POP\Pop_Estimates\2021\Final_Tables_for_Internet\gma\"/>
    </mc:Choice>
  </mc:AlternateContent>
  <xr:revisionPtr revIDLastSave="0" documentId="13_ncr:1_{2102D036-4EE8-4A74-8CBF-B4C93870DA38}" xr6:coauthVersionLast="46" xr6:coauthVersionMax="46" xr10:uidLastSave="{00000000-0000-0000-0000-000000000000}"/>
  <bookViews>
    <workbookView xWindow="3075" yWindow="3075" windowWidth="23040" windowHeight="11385" xr2:uid="{00000000-000D-0000-FFFF-FFFF00000000}"/>
  </bookViews>
  <sheets>
    <sheet name="10-Year Population Change" sheetId="2" r:id="rId1"/>
  </sheets>
  <definedNames>
    <definedName name="_xlnm._FilterDatabase" localSheetId="0" hidden="1">'10-Year Population Change'!$A$8:$F$48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9" i="2"/>
  <c r="F9" i="2" s="1"/>
</calcChain>
</file>

<file path=xl/sharedStrings.xml><?xml version="1.0" encoding="utf-8"?>
<sst xmlns="http://schemas.openxmlformats.org/spreadsheetml/2006/main" count="93" uniqueCount="56">
  <si>
    <t>State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</si>
  <si>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</si>
  <si>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</si>
  <si>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</si>
  <si>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</si>
  <si>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</si>
  <si>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</si>
  <si>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</si>
  <si>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</si>
  <si>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</si>
  <si>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</si>
  <si>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</si>
  <si>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</si>
  <si>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</si>
  <si>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</si>
  <si>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</si>
  <si>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</si>
  <si>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</si>
  <si>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</si>
  <si>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</si>
  <si>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</si>
  <si>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</si>
  <si>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</si>
  <si>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</si>
  <si>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</si>
  <si>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</si>
  <si>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</si>
  <si>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</si>
  <si>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</si>
  <si>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</si>
  <si>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</si>
  <si>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</si>
  <si>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</si>
  <si>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</si>
  <si>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</si>
  <si>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</si>
  <si>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</si>
  <si>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</si>
  <si>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</si>
  <si>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</si>
  <si>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Fully Planning Under GMA</t>
  </si>
  <si>
    <t>N</t>
  </si>
  <si>
    <t>Y</t>
  </si>
  <si>
    <t xml:space="preserve">In accord with the Growth Management Act (GMA), this table reports the percent change in population by county over the  </t>
  </si>
  <si>
    <t>preceding ten-year period as per RCW 43.62.035.</t>
  </si>
  <si>
    <t>.</t>
  </si>
  <si>
    <t>Office of Financial Management, Forecasting and Research Division</t>
  </si>
  <si>
    <t>Ferry</t>
  </si>
  <si>
    <t>2011
Postcensal Estimate of  Population</t>
  </si>
  <si>
    <t>Growth Management Act Population Change, April 1, 2011 to April 1, 2021</t>
  </si>
  <si>
    <t>Last modified: 2021-11-30.</t>
  </si>
  <si>
    <r>
      <t>2021
Postcensal Estimate of  Population</t>
    </r>
    <r>
      <rPr>
        <sz val="8"/>
        <rFont val="Calibri"/>
        <family val="2"/>
      </rPr>
      <t>¹</t>
    </r>
  </si>
  <si>
    <t xml:space="preserve">2011–21
Numeric 
Change in Population¹ </t>
  </si>
  <si>
    <t xml:space="preserve">2011–21
Percentage Change in Population¹ </t>
  </si>
  <si>
    <t>These 2021 estimates supersede the estimates OFM released on June 30, 2021.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</si>
  <si>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The 2021 estimates in this table were revised November 30, 2021 after the 2020 Census P.L. 94-171 became available.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</si>
</sst>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vertAlign val="superscript"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</borders>
  <cellStyleXfs count="8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22" borderId="0" applyNumberFormat="0" applyBorder="0" applyAlignment="0" applyProtection="0"/>
    <xf numFmtId="0" fontId="1" fillId="22" borderId="0" applyNumberFormat="0" applyBorder="0" applyAlignment="0" applyProtection="0"/>
    <xf numFmtId="0" fontId="7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9" borderId="0" applyNumberFormat="0" applyBorder="0" applyAlignment="0" applyProtection="0"/>
    <xf numFmtId="0" fontId="1" fillId="19" borderId="0" applyNumberFormat="0" applyBorder="0" applyAlignment="0" applyProtection="0"/>
    <xf numFmtId="0" fontId="7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4" applyNumberFormat="0" applyAlignment="0" applyProtection="0"/>
    <xf numFmtId="0" fontId="11" fillId="7" borderId="7" applyNumberFormat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" fillId="0" borderId="1" applyNumberFormat="0" applyFill="0" applyAlignment="0" applyProtection="0"/>
    <xf numFmtId="0" fontId="14" fillId="0" borderId="1" applyNumberFormat="0" applyFill="0" applyAlignment="0" applyProtection="0"/>
    <xf numFmtId="0" fontId="4" fillId="0" borderId="2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16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4" applyNumberFormat="0" applyAlignment="0" applyProtection="0"/>
    <xf numFmtId="0" fontId="18" fillId="0" borderId="6" applyNumberFormat="0" applyFill="0" applyAlignment="0" applyProtection="0"/>
    <xf numFmtId="0" fontId="19" fillId="4" borderId="0" applyNumberFormat="0" applyBorder="0" applyAlignment="0" applyProtection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1" fillId="0" borderId="0"/>
    <xf numFmtId="0" fontId="22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37" fontId="24" fillId="0" borderId="0"/>
    <xf numFmtId="0" fontId="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6" borderId="5" applyNumberFormat="0" applyAlignment="0" applyProtection="0"/>
    <xf numFmtId="0" fontId="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2" fillId="0" borderId="0"/>
    <xf numFmtId="43" fontId="21" fillId="0" borderId="0" applyFont="0" applyFill="0" applyBorder="0" applyAlignment="0" applyProtection="0"/>
    <xf numFmtId="0" fontId="28" fillId="0" borderId="0"/>
  </cellStyleXfs>
  <cellXfs count="28">
    <xf numFmtId="0" fontId="0" fillId="0" borderId="0" xfId="0"/>
    <xf numFmtId="0" fontId="7" fillId="0" borderId="0" xfId="0" applyFont="1"/>
    <xf numFmtId="0" fontId="27" fillId="0" borderId="12" xfId="82" applyFont="1" applyFill="1" applyBorder="1" applyAlignment="1">
      <alignment horizontal="left" wrapText="1"/>
    </xf>
    <xf numFmtId="0" fontId="27" fillId="0" borderId="0" xfId="0" applyFont="1"/>
    <xf numFmtId="0" fontId="29" fillId="0" borderId="0" xfId="67" applyFont="1" applyFill="1" applyBorder="1" applyAlignment="1">
      <alignment horizontal="left"/>
    </xf>
    <xf numFmtId="0" fontId="27" fillId="0" borderId="0" xfId="67" applyFont="1" applyBorder="1" applyAlignment="1">
      <alignment horizontal="left"/>
    </xf>
    <xf numFmtId="0" fontId="27" fillId="0" borderId="13" xfId="0" applyFont="1" applyBorder="1"/>
    <xf numFmtId="3" fontId="27" fillId="0" borderId="13" xfId="0" quotePrefix="1" applyNumberFormat="1" applyFont="1" applyBorder="1" applyAlignment="1">
      <alignment horizontal="center"/>
    </xf>
    <xf numFmtId="0" fontId="27" fillId="0" borderId="13" xfId="0" applyFont="1" applyFill="1" applyBorder="1"/>
    <xf numFmtId="0" fontId="27" fillId="0" borderId="14" xfId="0" applyFont="1" applyBorder="1"/>
    <xf numFmtId="0" fontId="27" fillId="0" borderId="12" xfId="82" applyFont="1" applyFill="1" applyBorder="1" applyAlignment="1">
      <alignment horizontal="center" wrapText="1"/>
    </xf>
    <xf numFmtId="3" fontId="27" fillId="0" borderId="10" xfId="83" applyNumberFormat="1" applyFont="1" applyFill="1" applyBorder="1" applyAlignment="1">
      <alignment horizontal="right" wrapText="1"/>
    </xf>
    <xf numFmtId="3" fontId="27" fillId="0" borderId="10" xfId="67" applyNumberFormat="1" applyFont="1" applyFill="1" applyBorder="1" applyAlignment="1">
      <alignment horizontal="right" wrapText="1"/>
    </xf>
    <xf numFmtId="2" fontId="27" fillId="0" borderId="11" xfId="67" applyNumberFormat="1" applyFont="1" applyFill="1" applyBorder="1" applyAlignment="1">
      <alignment horizontal="right" wrapText="1"/>
    </xf>
    <xf numFmtId="3" fontId="27" fillId="0" borderId="15" xfId="60" applyNumberFormat="1" applyFont="1" applyBorder="1" applyAlignment="1">
      <alignment horizontal="right"/>
    </xf>
    <xf numFmtId="3" fontId="27" fillId="33" borderId="16" xfId="0" applyNumberFormat="1" applyFont="1" applyFill="1" applyBorder="1"/>
    <xf numFmtId="3" fontId="27" fillId="0" borderId="16" xfId="0" applyNumberFormat="1" applyFont="1" applyBorder="1"/>
    <xf numFmtId="2" fontId="27" fillId="0" borderId="17" xfId="0" applyNumberFormat="1" applyFont="1" applyBorder="1"/>
    <xf numFmtId="3" fontId="27" fillId="0" borderId="13" xfId="60" applyNumberFormat="1" applyFont="1" applyBorder="1" applyAlignment="1">
      <alignment horizontal="center"/>
    </xf>
    <xf numFmtId="3" fontId="27" fillId="0" borderId="16" xfId="1" applyNumberFormat="1" applyFont="1" applyFill="1" applyBorder="1"/>
    <xf numFmtId="3" fontId="27" fillId="0" borderId="16" xfId="1" applyNumberFormat="1" applyFont="1" applyBorder="1"/>
    <xf numFmtId="3" fontId="27" fillId="0" borderId="14" xfId="60" applyNumberFormat="1" applyFont="1" applyBorder="1" applyAlignment="1">
      <alignment horizontal="center"/>
    </xf>
    <xf numFmtId="3" fontId="27" fillId="0" borderId="18" xfId="1" applyNumberFormat="1" applyFont="1" applyBorder="1"/>
    <xf numFmtId="3" fontId="27" fillId="0" borderId="19" xfId="1" applyNumberFormat="1" applyFont="1" applyBorder="1"/>
    <xf numFmtId="2" fontId="27" fillId="0" borderId="20" xfId="0" applyNumberFormat="1" applyFont="1" applyBorder="1"/>
    <xf numFmtId="3" fontId="27" fillId="33" borderId="13" xfId="60" applyNumberFormat="1" applyFont="1" applyFill="1" applyBorder="1" applyAlignment="1">
      <alignment horizontal="center"/>
    </xf>
    <xf numFmtId="2" fontId="27" fillId="0" borderId="0" xfId="0" applyNumberFormat="1" applyFont="1"/>
    <xf numFmtId="3" fontId="27" fillId="0" borderId="0" xfId="0" applyNumberFormat="1" applyFont="1"/>
  </cellXfs>
  <cellStyles count="85">
    <cellStyle name="20% - Accent1 2" xfId="3" xr:uid="{00000000-0005-0000-0000-000000000000}"/>
    <cellStyle name="20% - Accent1 3" xfId="4" xr:uid="{00000000-0005-0000-0000-000001000000}"/>
    <cellStyle name="20% - Accent2 2" xfId="5" xr:uid="{00000000-0005-0000-0000-000002000000}"/>
    <cellStyle name="20% - Accent2 3" xfId="6" xr:uid="{00000000-0005-0000-0000-000003000000}"/>
    <cellStyle name="20% - Accent3 2" xfId="7" xr:uid="{00000000-0005-0000-0000-000004000000}"/>
    <cellStyle name="20% - Accent3 3" xfId="8" xr:uid="{00000000-0005-0000-0000-000005000000}"/>
    <cellStyle name="20% - Accent4 2" xfId="9" xr:uid="{00000000-0005-0000-0000-000006000000}"/>
    <cellStyle name="20% - Accent4 3" xfId="10" xr:uid="{00000000-0005-0000-0000-000007000000}"/>
    <cellStyle name="20% - Accent5 2" xfId="11" xr:uid="{00000000-0005-0000-0000-000008000000}"/>
    <cellStyle name="20% - Accent5 3" xfId="12" xr:uid="{00000000-0005-0000-0000-000009000000}"/>
    <cellStyle name="20% - Accent6 2" xfId="13" xr:uid="{00000000-0005-0000-0000-00000A000000}"/>
    <cellStyle name="20% - Accent6 3" xfId="14" xr:uid="{00000000-0005-0000-0000-00000B000000}"/>
    <cellStyle name="40% - Accent1 2" xfId="15" xr:uid="{00000000-0005-0000-0000-00000C000000}"/>
    <cellStyle name="40% - Accent1 3" xfId="16" xr:uid="{00000000-0005-0000-0000-00000D000000}"/>
    <cellStyle name="40% - Accent2 2" xfId="17" xr:uid="{00000000-0005-0000-0000-00000E000000}"/>
    <cellStyle name="40% - Accent2 3" xfId="18" xr:uid="{00000000-0005-0000-0000-00000F000000}"/>
    <cellStyle name="40% - Accent3 2" xfId="19" xr:uid="{00000000-0005-0000-0000-000010000000}"/>
    <cellStyle name="40% - Accent3 3" xfId="20" xr:uid="{00000000-0005-0000-0000-000011000000}"/>
    <cellStyle name="40% - Accent4 2" xfId="21" xr:uid="{00000000-0005-0000-0000-000012000000}"/>
    <cellStyle name="40% - Accent4 3" xfId="22" xr:uid="{00000000-0005-0000-0000-000013000000}"/>
    <cellStyle name="40% - Accent5 2" xfId="23" xr:uid="{00000000-0005-0000-0000-000014000000}"/>
    <cellStyle name="40% - Accent5 3" xfId="24" xr:uid="{00000000-0005-0000-0000-000015000000}"/>
    <cellStyle name="40% - Accent6 2" xfId="25" xr:uid="{00000000-0005-0000-0000-000016000000}"/>
    <cellStyle name="40% - Accent6 3" xfId="26" xr:uid="{00000000-0005-0000-0000-000017000000}"/>
    <cellStyle name="60% - Accent1 2" xfId="27" xr:uid="{00000000-0005-0000-0000-000018000000}"/>
    <cellStyle name="60% - Accent2 2" xfId="28" xr:uid="{00000000-0005-0000-0000-000019000000}"/>
    <cellStyle name="60% - Accent3 2" xfId="29" xr:uid="{00000000-0005-0000-0000-00001A000000}"/>
    <cellStyle name="60% - Accent4 2" xfId="30" xr:uid="{00000000-0005-0000-0000-00001B000000}"/>
    <cellStyle name="60% - Accent5 2" xfId="31" xr:uid="{00000000-0005-0000-0000-00001C000000}"/>
    <cellStyle name="60% - Accent6 2" xfId="32" xr:uid="{00000000-0005-0000-0000-00001D000000}"/>
    <cellStyle name="Accent1 2" xfId="33" xr:uid="{00000000-0005-0000-0000-00001E000000}"/>
    <cellStyle name="Accent2 2" xfId="34" xr:uid="{00000000-0005-0000-0000-00001F000000}"/>
    <cellStyle name="Accent3 2" xfId="35" xr:uid="{00000000-0005-0000-0000-000020000000}"/>
    <cellStyle name="Accent4 2" xfId="36" xr:uid="{00000000-0005-0000-0000-000021000000}"/>
    <cellStyle name="Accent5 2" xfId="37" xr:uid="{00000000-0005-0000-0000-000022000000}"/>
    <cellStyle name="Accent6 2" xfId="38" xr:uid="{00000000-0005-0000-0000-000023000000}"/>
    <cellStyle name="Bad 2" xfId="39" xr:uid="{00000000-0005-0000-0000-000024000000}"/>
    <cellStyle name="Calculation 2" xfId="40" xr:uid="{00000000-0005-0000-0000-000025000000}"/>
    <cellStyle name="Check Cell 2" xfId="41" xr:uid="{00000000-0005-0000-0000-000026000000}"/>
    <cellStyle name="Comma" xfId="1" builtinId="3"/>
    <cellStyle name="Comma 2" xfId="42" xr:uid="{00000000-0005-0000-0000-000028000000}"/>
    <cellStyle name="Comma 2 2" xfId="83" xr:uid="{00000000-0005-0000-0000-000029000000}"/>
    <cellStyle name="Explanatory Text 2" xfId="43" xr:uid="{00000000-0005-0000-0000-00002A000000}"/>
    <cellStyle name="Good 2" xfId="44" xr:uid="{00000000-0005-0000-0000-00002B000000}"/>
    <cellStyle name="Heading 1 2" xfId="45" xr:uid="{00000000-0005-0000-0000-00002C000000}"/>
    <cellStyle name="Heading 1 3" xfId="46" xr:uid="{00000000-0005-0000-0000-00002D000000}"/>
    <cellStyle name="Heading 2 2" xfId="47" xr:uid="{00000000-0005-0000-0000-00002E000000}"/>
    <cellStyle name="Heading 2 3" xfId="48" xr:uid="{00000000-0005-0000-0000-00002F000000}"/>
    <cellStyle name="Heading 3 2" xfId="49" xr:uid="{00000000-0005-0000-0000-000030000000}"/>
    <cellStyle name="Heading 3 3" xfId="50" xr:uid="{00000000-0005-0000-0000-000031000000}"/>
    <cellStyle name="Heading 4 2" xfId="51" xr:uid="{00000000-0005-0000-0000-000032000000}"/>
    <cellStyle name="Heading 4 3" xfId="52" xr:uid="{00000000-0005-0000-0000-000033000000}"/>
    <cellStyle name="Input 2" xfId="53" xr:uid="{00000000-0005-0000-0000-000034000000}"/>
    <cellStyle name="Linked Cell 2" xfId="54" xr:uid="{00000000-0005-0000-0000-000035000000}"/>
    <cellStyle name="Neutral 2" xfId="55" xr:uid="{00000000-0005-0000-0000-000036000000}"/>
    <cellStyle name="Normal" xfId="0" builtinId="0"/>
    <cellStyle name="Normal 2" xfId="56" xr:uid="{00000000-0005-0000-0000-000038000000}"/>
    <cellStyle name="Normal 2 2" xfId="57" xr:uid="{00000000-0005-0000-0000-000039000000}"/>
    <cellStyle name="Normal 2 2 2" xfId="58" xr:uid="{00000000-0005-0000-0000-00003A000000}"/>
    <cellStyle name="Normal 2 3" xfId="81" xr:uid="{00000000-0005-0000-0000-00003B000000}"/>
    <cellStyle name="Normal 2 4" xfId="82" xr:uid="{00000000-0005-0000-0000-00003C000000}"/>
    <cellStyle name="Normal 3" xfId="59" xr:uid="{00000000-0005-0000-0000-00003D000000}"/>
    <cellStyle name="Normal 3 2" xfId="60" xr:uid="{00000000-0005-0000-0000-00003E000000}"/>
    <cellStyle name="Normal 3 3" xfId="61" xr:uid="{00000000-0005-0000-0000-00003F000000}"/>
    <cellStyle name="Normal 4" xfId="62" xr:uid="{00000000-0005-0000-0000-000040000000}"/>
    <cellStyle name="Normal 4 2" xfId="63" xr:uid="{00000000-0005-0000-0000-000041000000}"/>
    <cellStyle name="Normal 4 3" xfId="64" xr:uid="{00000000-0005-0000-0000-000042000000}"/>
    <cellStyle name="Normal 49" xfId="65" xr:uid="{00000000-0005-0000-0000-000043000000}"/>
    <cellStyle name="Normal 5" xfId="66" xr:uid="{00000000-0005-0000-0000-000044000000}"/>
    <cellStyle name="Normal 5 2" xfId="84" xr:uid="{00000000-0005-0000-0000-000045000000}"/>
    <cellStyle name="Normal 50" xfId="67" xr:uid="{00000000-0005-0000-0000-000046000000}"/>
    <cellStyle name="Normal 50 2" xfId="68" xr:uid="{00000000-0005-0000-0000-000047000000}"/>
    <cellStyle name="Normal 6" xfId="69" xr:uid="{00000000-0005-0000-0000-000048000000}"/>
    <cellStyle name="Normal 6 2" xfId="70" xr:uid="{00000000-0005-0000-0000-000049000000}"/>
    <cellStyle name="Normal 7" xfId="71" xr:uid="{00000000-0005-0000-0000-00004A000000}"/>
    <cellStyle name="Normal 8" xfId="72" xr:uid="{00000000-0005-0000-0000-00004B000000}"/>
    <cellStyle name="Normal 8 2" xfId="73" xr:uid="{00000000-0005-0000-0000-00004C000000}"/>
    <cellStyle name="Normal 9" xfId="74" xr:uid="{00000000-0005-0000-0000-00004D000000}"/>
    <cellStyle name="Note 2" xfId="75" xr:uid="{00000000-0005-0000-0000-00004E000000}"/>
    <cellStyle name="Note 3" xfId="76" xr:uid="{00000000-0005-0000-0000-00004F000000}"/>
    <cellStyle name="Note 3 2" xfId="77" xr:uid="{00000000-0005-0000-0000-000050000000}"/>
    <cellStyle name="Output 2" xfId="78" xr:uid="{00000000-0005-0000-0000-000051000000}"/>
    <cellStyle name="Title" xfId="2" builtinId="15" customBuiltin="1"/>
    <cellStyle name="Total 2" xfId="79" xr:uid="{00000000-0005-0000-0000-000053000000}"/>
    <cellStyle name="Warning Text 2" xfId="80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16CFA-FCAE-4D79-AA9F-92DEEC0534F8}">
  <dimension ref="A1:F54"/>
  <sheetViews>
    <sheetView tabSelected="1" workbookViewId="0"/>
  </sheetViews>
  <sheetFormatPr defaultColWidth="8.85546875" defaultRowHeight="11.25" x14ac:dyDescent="0.2"/>
  <cols>
    <col min="1" max="1" width="18.7109375" style="3" customWidth="1"/>
    <col min="2" max="5" width="11.7109375" style="3" customWidth="1"/>
    <col min="6" max="6" width="11.7109375" style="26" customWidth="1"/>
    <col min="7" max="16384" width="8.85546875" style="1"/>
  </cols>
  <sheetData>
    <row r="1" spans="1:6" ht="12" x14ac:dyDescent="0.2">
      <c r="A1" s="4" t="s">
        <v>49</v>
      </c>
    </row>
    <row r="2" spans="1:6" ht="12" x14ac:dyDescent="0.2">
      <c r="A2" s="4" t="s">
        <v>46</v>
      </c>
    </row>
    <row r="3" spans="1:6" ht="12" x14ac:dyDescent="0.2">
      <c r="A3" s="4"/>
    </row>
    <row r="4" spans="1:6" x14ac:dyDescent="0.2">
      <c r="A4" s="5" t="s">
        <v>43</v>
      </c>
    </row>
    <row r="5" spans="1:6" x14ac:dyDescent="0.2">
      <c r="A5" s="5" t="s">
        <v>44</v>
      </c>
    </row>
    <row r="8" spans="1:6" ht="54.75" customHeight="1" x14ac:dyDescent="0.2">
      <c r="A8" s="2" t="s">
        <v>39</v>
      </c>
      <c r="B8" s="10" t="s">
        <v>40</v>
      </c>
      <c r="C8" s="11" t="s">
        <v>48</v>
      </c>
      <c r="D8" s="11" t="s">
        <v>51</v>
      </c>
      <c r="E8" s="12" t="s">
        <v>52</v>
      </c>
      <c r="F8" s="13" t="s">
        <v>53</v>
      </c>
    </row>
    <row r="9" spans="1:6" x14ac:dyDescent="0.2">
      <c r="A9" s="6" t="s">
        <v>0</v>
      </c>
      <c r="B9" s="7" t="s">
        <v>45</v>
      </c>
      <c r="C9" s="14">
        <v>6767900</v>
      </c>
      <c r="D9" s="15">
        <v>7766975</v>
      </c>
      <c r="E9" s="16">
        <f>D9-C9</f>
        <v>999075</v>
      </c>
      <c r="F9" s="17">
        <f>ROUND(E9/C9*100,2)</f>
        <v>14.76</v>
      </c>
    </row>
    <row r="10" spans="1:6" x14ac:dyDescent="0.2">
      <c r="A10" s="8" t="s">
        <v>1</v>
      </c>
      <c r="B10" s="18" t="s">
        <v>41</v>
      </c>
      <c r="C10" s="14">
        <v>18950</v>
      </c>
      <c r="D10" s="19">
        <v>20900</v>
      </c>
      <c r="E10" s="16">
        <f t="shared" ref="E10:E48" si="0">D10-C10</f>
        <v>1950</v>
      </c>
      <c r="F10" s="17">
        <f>ROUND(E10/C10*100,2)</f>
        <v>10.29</v>
      </c>
    </row>
    <row r="11" spans="1:6" x14ac:dyDescent="0.2">
      <c r="A11" s="8" t="s">
        <v>2</v>
      </c>
      <c r="B11" s="18" t="s">
        <v>41</v>
      </c>
      <c r="C11" s="14">
        <v>21650</v>
      </c>
      <c r="D11" s="19">
        <v>22500</v>
      </c>
      <c r="E11" s="16">
        <f t="shared" si="0"/>
        <v>850</v>
      </c>
      <c r="F11" s="17">
        <f t="shared" ref="F11:F48" si="1">ROUND(E11/C11*100,2)</f>
        <v>3.93</v>
      </c>
    </row>
    <row r="12" spans="1:6" x14ac:dyDescent="0.2">
      <c r="A12" s="6" t="s">
        <v>3</v>
      </c>
      <c r="B12" s="18" t="s">
        <v>42</v>
      </c>
      <c r="C12" s="14">
        <v>177900</v>
      </c>
      <c r="D12" s="20">
        <v>209400</v>
      </c>
      <c r="E12" s="16">
        <f t="shared" si="0"/>
        <v>31500</v>
      </c>
      <c r="F12" s="17">
        <f t="shared" si="1"/>
        <v>17.71</v>
      </c>
    </row>
    <row r="13" spans="1:6" x14ac:dyDescent="0.2">
      <c r="A13" s="6" t="s">
        <v>4</v>
      </c>
      <c r="B13" s="18" t="s">
        <v>42</v>
      </c>
      <c r="C13" s="14">
        <v>72700</v>
      </c>
      <c r="D13" s="20">
        <v>80000</v>
      </c>
      <c r="E13" s="16">
        <f t="shared" si="0"/>
        <v>7300</v>
      </c>
      <c r="F13" s="17">
        <f t="shared" si="1"/>
        <v>10.039999999999999</v>
      </c>
    </row>
    <row r="14" spans="1:6" x14ac:dyDescent="0.2">
      <c r="A14" s="8" t="s">
        <v>5</v>
      </c>
      <c r="B14" s="18" t="s">
        <v>42</v>
      </c>
      <c r="C14" s="14">
        <v>71600</v>
      </c>
      <c r="D14" s="19">
        <v>77750</v>
      </c>
      <c r="E14" s="16">
        <f t="shared" si="0"/>
        <v>6150</v>
      </c>
      <c r="F14" s="17">
        <f t="shared" si="1"/>
        <v>8.59</v>
      </c>
    </row>
    <row r="15" spans="1:6" x14ac:dyDescent="0.2">
      <c r="A15" s="6" t="s">
        <v>6</v>
      </c>
      <c r="B15" s="18" t="s">
        <v>42</v>
      </c>
      <c r="C15" s="14">
        <v>428000</v>
      </c>
      <c r="D15" s="20">
        <v>513100</v>
      </c>
      <c r="E15" s="16">
        <f t="shared" si="0"/>
        <v>85100</v>
      </c>
      <c r="F15" s="17">
        <f t="shared" si="1"/>
        <v>19.88</v>
      </c>
    </row>
    <row r="16" spans="1:6" x14ac:dyDescent="0.2">
      <c r="A16" s="6" t="s">
        <v>7</v>
      </c>
      <c r="B16" s="18" t="s">
        <v>42</v>
      </c>
      <c r="C16" s="14">
        <v>4100</v>
      </c>
      <c r="D16" s="20">
        <v>3950</v>
      </c>
      <c r="E16" s="16">
        <f t="shared" si="0"/>
        <v>-150</v>
      </c>
      <c r="F16" s="17">
        <f t="shared" si="1"/>
        <v>-3.66</v>
      </c>
    </row>
    <row r="17" spans="1:6" x14ac:dyDescent="0.2">
      <c r="A17" s="8" t="s">
        <v>8</v>
      </c>
      <c r="B17" s="18" t="s">
        <v>41</v>
      </c>
      <c r="C17" s="14">
        <v>102700</v>
      </c>
      <c r="D17" s="19">
        <v>111500</v>
      </c>
      <c r="E17" s="16">
        <f t="shared" si="0"/>
        <v>8800</v>
      </c>
      <c r="F17" s="17">
        <f t="shared" si="1"/>
        <v>8.57</v>
      </c>
    </row>
    <row r="18" spans="1:6" x14ac:dyDescent="0.2">
      <c r="A18" s="6" t="s">
        <v>9</v>
      </c>
      <c r="B18" s="18" t="s">
        <v>42</v>
      </c>
      <c r="C18" s="14">
        <v>38650</v>
      </c>
      <c r="D18" s="19">
        <v>43550</v>
      </c>
      <c r="E18" s="16">
        <f t="shared" si="0"/>
        <v>4900</v>
      </c>
      <c r="F18" s="17">
        <f t="shared" si="1"/>
        <v>12.68</v>
      </c>
    </row>
    <row r="19" spans="1:6" x14ac:dyDescent="0.2">
      <c r="A19" s="8" t="s">
        <v>47</v>
      </c>
      <c r="B19" s="25" t="s">
        <v>41</v>
      </c>
      <c r="C19" s="14">
        <v>7600</v>
      </c>
      <c r="D19" s="19">
        <v>7250</v>
      </c>
      <c r="E19" s="16">
        <f t="shared" si="0"/>
        <v>-350</v>
      </c>
      <c r="F19" s="17">
        <f t="shared" si="1"/>
        <v>-4.6100000000000003</v>
      </c>
    </row>
    <row r="20" spans="1:6" x14ac:dyDescent="0.2">
      <c r="A20" s="6" t="s">
        <v>10</v>
      </c>
      <c r="B20" s="18" t="s">
        <v>42</v>
      </c>
      <c r="C20" s="14">
        <v>80500</v>
      </c>
      <c r="D20" s="19">
        <v>98350</v>
      </c>
      <c r="E20" s="16">
        <f t="shared" si="0"/>
        <v>17850</v>
      </c>
      <c r="F20" s="17">
        <f t="shared" si="1"/>
        <v>22.17</v>
      </c>
    </row>
    <row r="21" spans="1:6" x14ac:dyDescent="0.2">
      <c r="A21" s="6" t="s">
        <v>11</v>
      </c>
      <c r="B21" s="18" t="s">
        <v>42</v>
      </c>
      <c r="C21" s="14">
        <v>2250</v>
      </c>
      <c r="D21" s="19">
        <v>2300</v>
      </c>
      <c r="E21" s="16">
        <f t="shared" si="0"/>
        <v>50</v>
      </c>
      <c r="F21" s="17">
        <f t="shared" si="1"/>
        <v>2.2200000000000002</v>
      </c>
    </row>
    <row r="22" spans="1:6" x14ac:dyDescent="0.2">
      <c r="A22" s="6" t="s">
        <v>12</v>
      </c>
      <c r="B22" s="18" t="s">
        <v>42</v>
      </c>
      <c r="C22" s="14">
        <v>90100</v>
      </c>
      <c r="D22" s="19">
        <v>100800</v>
      </c>
      <c r="E22" s="16">
        <f t="shared" si="0"/>
        <v>10700</v>
      </c>
      <c r="F22" s="17">
        <f t="shared" si="1"/>
        <v>11.88</v>
      </c>
    </row>
    <row r="23" spans="1:6" x14ac:dyDescent="0.2">
      <c r="A23" s="8" t="s">
        <v>13</v>
      </c>
      <c r="B23" s="18" t="s">
        <v>41</v>
      </c>
      <c r="C23" s="14">
        <v>72900</v>
      </c>
      <c r="D23" s="19">
        <v>76050</v>
      </c>
      <c r="E23" s="16">
        <f t="shared" si="0"/>
        <v>3150</v>
      </c>
      <c r="F23" s="17">
        <f t="shared" si="1"/>
        <v>4.32</v>
      </c>
    </row>
    <row r="24" spans="1:6" x14ac:dyDescent="0.2">
      <c r="A24" s="8" t="s">
        <v>14</v>
      </c>
      <c r="B24" s="18" t="s">
        <v>42</v>
      </c>
      <c r="C24" s="14">
        <v>78800</v>
      </c>
      <c r="D24" s="19">
        <v>87100</v>
      </c>
      <c r="E24" s="16">
        <f t="shared" si="0"/>
        <v>8300</v>
      </c>
      <c r="F24" s="17">
        <f t="shared" si="1"/>
        <v>10.53</v>
      </c>
    </row>
    <row r="25" spans="1:6" x14ac:dyDescent="0.2">
      <c r="A25" s="8" t="s">
        <v>15</v>
      </c>
      <c r="B25" s="18" t="s">
        <v>42</v>
      </c>
      <c r="C25" s="14">
        <v>30050</v>
      </c>
      <c r="D25" s="19">
        <v>33100</v>
      </c>
      <c r="E25" s="16">
        <f t="shared" si="0"/>
        <v>3050</v>
      </c>
      <c r="F25" s="17">
        <f t="shared" si="1"/>
        <v>10.15</v>
      </c>
    </row>
    <row r="26" spans="1:6" x14ac:dyDescent="0.2">
      <c r="A26" s="6" t="s">
        <v>16</v>
      </c>
      <c r="B26" s="18" t="s">
        <v>42</v>
      </c>
      <c r="C26" s="14">
        <v>1942600</v>
      </c>
      <c r="D26" s="19">
        <v>2287050</v>
      </c>
      <c r="E26" s="16">
        <f t="shared" si="0"/>
        <v>344450</v>
      </c>
      <c r="F26" s="17">
        <f t="shared" si="1"/>
        <v>17.73</v>
      </c>
    </row>
    <row r="27" spans="1:6" x14ac:dyDescent="0.2">
      <c r="A27" s="6" t="s">
        <v>17</v>
      </c>
      <c r="B27" s="18" t="s">
        <v>42</v>
      </c>
      <c r="C27" s="14">
        <v>253900</v>
      </c>
      <c r="D27" s="19">
        <v>277700</v>
      </c>
      <c r="E27" s="16">
        <f t="shared" si="0"/>
        <v>23800</v>
      </c>
      <c r="F27" s="17">
        <f t="shared" si="1"/>
        <v>9.3699999999999992</v>
      </c>
    </row>
    <row r="28" spans="1:6" x14ac:dyDescent="0.2">
      <c r="A28" s="6" t="s">
        <v>18</v>
      </c>
      <c r="B28" s="18" t="s">
        <v>42</v>
      </c>
      <c r="C28" s="14">
        <v>41300</v>
      </c>
      <c r="D28" s="19">
        <v>45225</v>
      </c>
      <c r="E28" s="16">
        <f t="shared" si="0"/>
        <v>3925</v>
      </c>
      <c r="F28" s="17">
        <f t="shared" si="1"/>
        <v>9.5</v>
      </c>
    </row>
    <row r="29" spans="1:6" x14ac:dyDescent="0.2">
      <c r="A29" s="8" t="s">
        <v>19</v>
      </c>
      <c r="B29" s="18" t="s">
        <v>41</v>
      </c>
      <c r="C29" s="14">
        <v>20500</v>
      </c>
      <c r="D29" s="19">
        <v>23000</v>
      </c>
      <c r="E29" s="16">
        <f t="shared" si="0"/>
        <v>2500</v>
      </c>
      <c r="F29" s="17">
        <f t="shared" si="1"/>
        <v>12.2</v>
      </c>
    </row>
    <row r="30" spans="1:6" x14ac:dyDescent="0.2">
      <c r="A30" s="6" t="s">
        <v>20</v>
      </c>
      <c r="B30" s="18" t="s">
        <v>42</v>
      </c>
      <c r="C30" s="14">
        <v>76000</v>
      </c>
      <c r="D30" s="19">
        <v>82700</v>
      </c>
      <c r="E30" s="16">
        <f t="shared" si="0"/>
        <v>6700</v>
      </c>
      <c r="F30" s="17">
        <f t="shared" si="1"/>
        <v>8.82</v>
      </c>
    </row>
    <row r="31" spans="1:6" x14ac:dyDescent="0.2">
      <c r="A31" s="6" t="s">
        <v>21</v>
      </c>
      <c r="B31" s="18" t="s">
        <v>41</v>
      </c>
      <c r="C31" s="14">
        <v>10600</v>
      </c>
      <c r="D31" s="19">
        <v>10900</v>
      </c>
      <c r="E31" s="16">
        <f t="shared" si="0"/>
        <v>300</v>
      </c>
      <c r="F31" s="17">
        <f t="shared" si="1"/>
        <v>2.83</v>
      </c>
    </row>
    <row r="32" spans="1:6" x14ac:dyDescent="0.2">
      <c r="A32" s="8" t="s">
        <v>22</v>
      </c>
      <c r="B32" s="18" t="s">
        <v>42</v>
      </c>
      <c r="C32" s="14">
        <v>61100</v>
      </c>
      <c r="D32" s="19">
        <v>65750</v>
      </c>
      <c r="E32" s="16">
        <f t="shared" si="0"/>
        <v>4650</v>
      </c>
      <c r="F32" s="17">
        <f t="shared" si="1"/>
        <v>7.61</v>
      </c>
    </row>
    <row r="33" spans="1:6" x14ac:dyDescent="0.2">
      <c r="A33" s="8" t="s">
        <v>23</v>
      </c>
      <c r="B33" s="18" t="s">
        <v>41</v>
      </c>
      <c r="C33" s="14">
        <v>41200</v>
      </c>
      <c r="D33" s="19">
        <v>42350</v>
      </c>
      <c r="E33" s="16">
        <f t="shared" si="0"/>
        <v>1150</v>
      </c>
      <c r="F33" s="17">
        <f t="shared" si="1"/>
        <v>2.79</v>
      </c>
    </row>
    <row r="34" spans="1:6" x14ac:dyDescent="0.2">
      <c r="A34" s="6" t="s">
        <v>24</v>
      </c>
      <c r="B34" s="18" t="s">
        <v>42</v>
      </c>
      <c r="C34" s="14">
        <v>20900</v>
      </c>
      <c r="D34" s="19">
        <v>23425</v>
      </c>
      <c r="E34" s="16">
        <f t="shared" si="0"/>
        <v>2525</v>
      </c>
      <c r="F34" s="17">
        <f t="shared" si="1"/>
        <v>12.08</v>
      </c>
    </row>
    <row r="35" spans="1:6" x14ac:dyDescent="0.2">
      <c r="A35" s="8" t="s">
        <v>25</v>
      </c>
      <c r="B35" s="18" t="s">
        <v>42</v>
      </c>
      <c r="C35" s="14">
        <v>13000</v>
      </c>
      <c r="D35" s="19">
        <v>13475</v>
      </c>
      <c r="E35" s="16">
        <f t="shared" si="0"/>
        <v>475</v>
      </c>
      <c r="F35" s="17">
        <f t="shared" si="1"/>
        <v>3.65</v>
      </c>
    </row>
    <row r="36" spans="1:6" x14ac:dyDescent="0.2">
      <c r="A36" s="6" t="s">
        <v>26</v>
      </c>
      <c r="B36" s="18" t="s">
        <v>42</v>
      </c>
      <c r="C36" s="14">
        <v>802150</v>
      </c>
      <c r="D36" s="19">
        <v>928200</v>
      </c>
      <c r="E36" s="16">
        <f t="shared" si="0"/>
        <v>126050</v>
      </c>
      <c r="F36" s="17">
        <f t="shared" si="1"/>
        <v>15.71</v>
      </c>
    </row>
    <row r="37" spans="1:6" x14ac:dyDescent="0.2">
      <c r="A37" s="8" t="s">
        <v>27</v>
      </c>
      <c r="B37" s="18" t="s">
        <v>42</v>
      </c>
      <c r="C37" s="14">
        <v>15900</v>
      </c>
      <c r="D37" s="19">
        <v>17850</v>
      </c>
      <c r="E37" s="16">
        <f t="shared" si="0"/>
        <v>1950</v>
      </c>
      <c r="F37" s="17">
        <f t="shared" si="1"/>
        <v>12.26</v>
      </c>
    </row>
    <row r="38" spans="1:6" x14ac:dyDescent="0.2">
      <c r="A38" s="6" t="s">
        <v>28</v>
      </c>
      <c r="B38" s="18" t="s">
        <v>42</v>
      </c>
      <c r="C38" s="14">
        <v>117400</v>
      </c>
      <c r="D38" s="19">
        <v>130000</v>
      </c>
      <c r="E38" s="16">
        <f t="shared" si="0"/>
        <v>12600</v>
      </c>
      <c r="F38" s="17">
        <f t="shared" si="1"/>
        <v>10.73</v>
      </c>
    </row>
    <row r="39" spans="1:6" x14ac:dyDescent="0.2">
      <c r="A39" s="6" t="s">
        <v>29</v>
      </c>
      <c r="B39" s="18" t="s">
        <v>41</v>
      </c>
      <c r="C39" s="14">
        <v>11150</v>
      </c>
      <c r="D39" s="19">
        <v>11750</v>
      </c>
      <c r="E39" s="16">
        <f t="shared" si="0"/>
        <v>600</v>
      </c>
      <c r="F39" s="17">
        <f t="shared" si="1"/>
        <v>5.38</v>
      </c>
    </row>
    <row r="40" spans="1:6" x14ac:dyDescent="0.2">
      <c r="A40" s="6" t="s">
        <v>30</v>
      </c>
      <c r="B40" s="18" t="s">
        <v>42</v>
      </c>
      <c r="C40" s="14">
        <v>717000</v>
      </c>
      <c r="D40" s="19">
        <v>837800</v>
      </c>
      <c r="E40" s="16">
        <f t="shared" si="0"/>
        <v>120800</v>
      </c>
      <c r="F40" s="17">
        <f t="shared" si="1"/>
        <v>16.850000000000001</v>
      </c>
    </row>
    <row r="41" spans="1:6" x14ac:dyDescent="0.2">
      <c r="A41" s="6" t="s">
        <v>31</v>
      </c>
      <c r="B41" s="18" t="s">
        <v>42</v>
      </c>
      <c r="C41" s="14">
        <v>472650</v>
      </c>
      <c r="D41" s="19">
        <v>542100</v>
      </c>
      <c r="E41" s="16">
        <f t="shared" si="0"/>
        <v>69450</v>
      </c>
      <c r="F41" s="17">
        <f t="shared" si="1"/>
        <v>14.69</v>
      </c>
    </row>
    <row r="42" spans="1:6" x14ac:dyDescent="0.2">
      <c r="A42" s="8" t="s">
        <v>32</v>
      </c>
      <c r="B42" s="18" t="s">
        <v>42</v>
      </c>
      <c r="C42" s="14">
        <v>43600</v>
      </c>
      <c r="D42" s="19">
        <v>46725</v>
      </c>
      <c r="E42" s="16">
        <f t="shared" si="0"/>
        <v>3125</v>
      </c>
      <c r="F42" s="17">
        <f t="shared" si="1"/>
        <v>7.17</v>
      </c>
    </row>
    <row r="43" spans="1:6" x14ac:dyDescent="0.2">
      <c r="A43" s="6" t="s">
        <v>33</v>
      </c>
      <c r="B43" s="18" t="s">
        <v>42</v>
      </c>
      <c r="C43" s="14">
        <v>254100</v>
      </c>
      <c r="D43" s="19">
        <v>297800</v>
      </c>
      <c r="E43" s="16">
        <f t="shared" si="0"/>
        <v>43700</v>
      </c>
      <c r="F43" s="17">
        <f t="shared" si="1"/>
        <v>17.2</v>
      </c>
    </row>
    <row r="44" spans="1:6" x14ac:dyDescent="0.2">
      <c r="A44" s="6" t="s">
        <v>34</v>
      </c>
      <c r="B44" s="18" t="s">
        <v>41</v>
      </c>
      <c r="C44" s="14">
        <v>4000</v>
      </c>
      <c r="D44" s="19">
        <v>4475</v>
      </c>
      <c r="E44" s="16">
        <f t="shared" si="0"/>
        <v>475</v>
      </c>
      <c r="F44" s="17">
        <f t="shared" si="1"/>
        <v>11.88</v>
      </c>
    </row>
    <row r="45" spans="1:6" x14ac:dyDescent="0.2">
      <c r="A45" s="6" t="s">
        <v>35</v>
      </c>
      <c r="B45" s="18" t="s">
        <v>42</v>
      </c>
      <c r="C45" s="14">
        <v>58800</v>
      </c>
      <c r="D45" s="19">
        <v>62100</v>
      </c>
      <c r="E45" s="16">
        <f t="shared" si="0"/>
        <v>3300</v>
      </c>
      <c r="F45" s="17">
        <f t="shared" si="1"/>
        <v>5.61</v>
      </c>
    </row>
    <row r="46" spans="1:6" x14ac:dyDescent="0.2">
      <c r="A46" s="6" t="s">
        <v>36</v>
      </c>
      <c r="B46" s="18" t="s">
        <v>42</v>
      </c>
      <c r="C46" s="14">
        <v>202100</v>
      </c>
      <c r="D46" s="19">
        <v>226300</v>
      </c>
      <c r="E46" s="16">
        <f t="shared" si="0"/>
        <v>24200</v>
      </c>
      <c r="F46" s="17">
        <f t="shared" si="1"/>
        <v>11.97</v>
      </c>
    </row>
    <row r="47" spans="1:6" x14ac:dyDescent="0.2">
      <c r="A47" s="6" t="s">
        <v>37</v>
      </c>
      <c r="B47" s="18" t="s">
        <v>41</v>
      </c>
      <c r="C47" s="14">
        <v>44800</v>
      </c>
      <c r="D47" s="19">
        <v>44600</v>
      </c>
      <c r="E47" s="16">
        <f t="shared" si="0"/>
        <v>-200</v>
      </c>
      <c r="F47" s="17">
        <f t="shared" si="1"/>
        <v>-0.45</v>
      </c>
    </row>
    <row r="48" spans="1:6" x14ac:dyDescent="0.2">
      <c r="A48" s="9" t="s">
        <v>38</v>
      </c>
      <c r="B48" s="21" t="s">
        <v>42</v>
      </c>
      <c r="C48" s="22">
        <v>244700</v>
      </c>
      <c r="D48" s="23">
        <v>258100</v>
      </c>
      <c r="E48" s="23">
        <f t="shared" si="0"/>
        <v>13400</v>
      </c>
      <c r="F48" s="24">
        <f t="shared" si="1"/>
        <v>5.48</v>
      </c>
    </row>
    <row r="50" spans="1:6" x14ac:dyDescent="0.2">
      <c r="A50" s="3" t="s">
        <v>55</v>
      </c>
      <c r="C50" s="27"/>
      <c r="D50" s="27"/>
      <c r="E50" s="27"/>
      <c r="F50" s="27"/>
    </row>
    <row r="51" spans="1:6" x14ac:dyDescent="0.2">
      <c r="A51" s="3" t="s">
        <v>54</v>
      </c>
    </row>
    <row r="54" spans="1:6" x14ac:dyDescent="0.2">
      <c r="A54" s="3" t="s">
        <v>50</v>
      </c>
    </row>
  </sheetData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10-Year Population Change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Growth Management Act Population Change, April 1, 2010 to April 1, 2020</dc:title>
  <dc:subject>Growth Management Act Population Change</dc:subject>
  <dc:creator>OFM - Forecasting &amp; Research</dc:creator>
  <dc:description>Last modified: 2021-11-30.</dc:description>
  <cp:lastModifiedBy>Kemp, Robert (OFM)</cp:lastModifiedBy>
  <cp:lastPrinted>2021-11-18T23:17:19Z</cp:lastPrinted>
  <dcterms:created xsi:type="dcterms:W3CDTF">2013-06-26T15:59:31Z</dcterms:created>
  <dcterms:modified xsi:type="dcterms:W3CDTF">2021-11-18T23:17:33Z</dcterms:modified>
  <cp:category>External</cp:category>
</cp:coreProperties>
</file>