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166 - BRPELS\BI 25\Budget\25-27\"/>
    </mc:Choice>
  </mc:AlternateContent>
  <xr:revisionPtr revIDLastSave="0" documentId="13_ncr:1_{73E0E01A-56B9-41A1-A20A-AF70EBE18197}" xr6:coauthVersionLast="47" xr6:coauthVersionMax="47" xr10:uidLastSave="{00000000-0000-0000-0000-000000000000}"/>
  <bookViews>
    <workbookView xWindow="-28920" yWindow="18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29" i="12"/>
  <c r="Q28" i="12"/>
  <c r="Q27" i="12"/>
  <c r="Q30" i="12" s="1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O30" i="12"/>
  <c r="I30" i="12"/>
  <c r="Q8" i="14"/>
  <c r="Z8" i="14"/>
  <c r="AG8" i="14"/>
  <c r="AN8" i="14"/>
  <c r="AU8" i="14"/>
  <c r="BB8" i="14"/>
  <c r="C1" i="10"/>
  <c r="C1" i="14"/>
  <c r="C1" i="12"/>
  <c r="T8" i="10" l="1"/>
  <c r="AB8" i="10"/>
  <c r="AJ8" i="10"/>
  <c r="AR8" i="10"/>
  <c r="AZ8" i="10"/>
  <c r="K8" i="10"/>
  <c r="I9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<sst xmlns="http://schemas.openxmlformats.org/spreadsheetml/2006/main" count="919" uniqueCount="164">
  <si>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</si>
  <si>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</si>
  <si>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</si>
  <si>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</si>
  <si>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</si>
  <si>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</si>
  <si>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</si>
  <si>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</si>
  <si>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</si>
  <si>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</si>
  <si>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</si>
  <si>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</si>
  <si>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</si>
  <si>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</si>
  <si>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</si>
  <si>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</si>
  <si>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</si>
  <si>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</si>
  <si>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</si>
  <si>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</si>
  <si>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</si>
  <si>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</si>
  <si>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</si>
  <si>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</si>
  <si>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</si>
  <si>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</si>
  <si>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</si>
  <si>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</si>
  <si>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</si>
  <si>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</si>
  <si>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</si>
  <si>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</si>
  <si>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</si>
  <si>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</si>
  <si>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</si>
  <si>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</si>
  <si>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</si>
  <si>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</si>
  <si>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</si>
  <si>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</si>
  <si>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</si>
  <si>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</si>
  <si>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</si>
  <si>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</si>
  <si>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</si>
  <si>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</si>
  <si>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</si>
  <si>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</si>
  <si>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</si>
  <si>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</si>
  <si>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</si>
  <si>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</si>
  <si>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</si>
  <si>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</si>
  <si>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</si>
  <si>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</si>
  <si>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</si>
  <si>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</si>
  <si>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</si>
  <si>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</si>
  <si>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</si>
  <si>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</si>
  <si>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</si>
  <si>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</si>
  <si>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</si>
  <si>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</si>
  <si>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</si>
  <si>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</si>
  <si>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</si>
  <si>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</si>
  <si>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</si>
  <si>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</si>
  <si>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</si>
  <si>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</si>
  <si>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</si>
  <si>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</si>
  <si>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</si>
  <si>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</si>
  <si>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</si>
  <si>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</si>
  <si>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</si>
  <si>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</si>
  <si>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</si>
  <si>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</si>
  <si>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</si>
  <si>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</si>
  <si>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</si>
  <si>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</si>
  <si>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</si>
  <si>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</si>
  <si>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</si>
  <si>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</si>
  <si>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</si>
  <si>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</si>
  <si>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</si>
  <si>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</si>
  <si>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</si>
  <si>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</si>
  <si>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</si>
  <si>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</si>
  <si>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</si>
  <si>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</si>
  <si>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</si>
  <si>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</si>
  <si>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</si>
  <si>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</si>
  <si>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</si>
  <si>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</si>
  <si>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</si>
  <si>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</si>
  <si>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</si>
  <si>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</si>
  <si>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</si>
  <si>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</si>
  <si>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</si>
  <si>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</si>
  <si>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</si>
  <si>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</si>
  <si>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</si>
  <si>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</si>
  <si>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</si>
  <si>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</si>
  <si>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</si>
  <si>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</si>
  <si>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</si>
  <si>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</si>
  <si>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</si>
  <si>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</si>
  <si>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</si>
  <si>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</si>
  <si>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</si>
  <si>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</si>
  <si>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</si>
  <si>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</si>
  <si>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</si>
  <si>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</si>
  <si>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</si>
  <si>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</si>
  <si>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</si>
  <si>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</si>
  <si>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</si>
  <si>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</si>
  <si>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</si>
  <si>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</si>
  <si>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</si>
  <si>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</si>
  <si>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</si>
  <si>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</si>
  <si>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</si>
  <si>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166 - Board of Registration for Professional Engineers and Surveyors</t>
  </si>
  <si>
    <t>Office</t>
  </si>
  <si>
    <t>A01228</t>
  </si>
  <si>
    <t>166</t>
  </si>
  <si>
    <t>BRPELS</t>
  </si>
  <si>
    <t>605 11th Ave SE</t>
  </si>
  <si>
    <t>Thurston</t>
  </si>
  <si>
    <t>Office - General - 310</t>
  </si>
  <si>
    <t>SRL 21-0051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</si>
  <si>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</si>
  <si>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</si>
  <si>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</si>
  <si>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</si>
  <si>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</si>
  <si>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Lease should be marked as full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</si>
</sst>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0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6" fontId="0" fillId="0" borderId="0" xfId="0" applyNumberFormat="1"/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2" borderId="0" xfId="0" applyNumberFormat="1" applyFon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5CA7381D-AAE7-44DB-BC61-B04042CAD5EE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E8" sqref="E8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149</v>
      </c>
    </row>
    <row r="3" spans="1:8" ht="15" thickBot="1" x14ac:dyDescent="0.4"/>
    <row r="4" spans="1:8" ht="15" thickBot="1" x14ac:dyDescent="0.4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4">
      <c r="A5" s="39" t="s">
        <v>129</v>
      </c>
      <c r="B5" s="40"/>
      <c r="C5" s="38"/>
      <c r="D5" s="39" t="s">
        <v>130</v>
      </c>
      <c r="E5" s="41">
        <v>1</v>
      </c>
      <c r="F5" s="38"/>
      <c r="G5" s="39" t="s">
        <v>143</v>
      </c>
      <c r="H5" s="41"/>
    </row>
    <row r="6" spans="1:8" ht="15" thickBot="1" x14ac:dyDescent="0.4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" thickBot="1" x14ac:dyDescent="0.4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" thickBot="1" x14ac:dyDescent="0.4">
      <c r="C8" s="38"/>
      <c r="D8" s="39" t="s">
        <v>135</v>
      </c>
      <c r="E8" s="40">
        <v>2114</v>
      </c>
      <c r="F8" s="38"/>
      <c r="G8" s="39" t="s">
        <v>146</v>
      </c>
      <c r="H8" s="41"/>
    </row>
    <row r="9" spans="1:8" ht="15" thickBot="1" x14ac:dyDescent="0.4">
      <c r="C9" s="38"/>
      <c r="D9" s="39" t="s">
        <v>136</v>
      </c>
      <c r="E9" s="42">
        <v>23253.96</v>
      </c>
      <c r="F9" s="38"/>
      <c r="G9" s="39" t="s">
        <v>147</v>
      </c>
      <c r="H9" s="41"/>
    </row>
    <row r="10" spans="1:8" ht="15" thickBot="1" x14ac:dyDescent="0.4">
      <c r="C10" s="38"/>
      <c r="D10" s="39" t="s">
        <v>137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4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4">
      <c r="A13" s="39"/>
      <c r="B13" s="40"/>
      <c r="C13" s="38"/>
      <c r="D13" s="35" t="s">
        <v>150</v>
      </c>
      <c r="E13" s="40">
        <v>2114</v>
      </c>
      <c r="F13" s="38"/>
      <c r="G13" s="35"/>
      <c r="H13" s="40"/>
    </row>
    <row r="14" spans="1:8" ht="15" thickBot="1" x14ac:dyDescent="0.4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4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5Wu+xnUsU4bSKwhZbRJ0/3vZ73/8cugDPcl1WVeUPSJjbJbBOr1s9473jxfYFWHK3oOmZYeHRPxFeH0UmAo2rw==" saltValue="rJdlevXKKLgYJgRB3Wq49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="85" zoomScaleNormal="85" workbookViewId="0">
      <pane ySplit="7" topLeftCell="A8" activePane="bottomLeft" state="frozen"/>
      <selection activeCell="F21" sqref="F21"/>
      <selection pane="bottomLeft" activeCell="AE9" sqref="AE9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21.453125" style="51" bestFit="1" customWidth="1"/>
    <col min="5" max="5" width="32" style="51" customWidth="1"/>
    <col min="6" max="6" width="16.81640625" style="51" bestFit="1" customWidth="1"/>
    <col min="7" max="7" width="13.7265625" style="51" bestFit="1" customWidth="1"/>
    <col min="8" max="8" width="12.453125" style="51" customWidth="1"/>
    <col min="9" max="9" width="16.1796875" style="51" bestFit="1" customWidth="1"/>
    <col min="10" max="10" width="27" style="51" bestFit="1" customWidth="1"/>
    <col min="11" max="11" width="18.26953125" style="51" bestFit="1" customWidth="1"/>
    <col min="12" max="12" width="16.453125" style="51" bestFit="1" customWidth="1"/>
    <col min="13" max="13" width="14.7265625" style="51" bestFit="1" customWidth="1"/>
    <col min="14" max="14" width="11.1796875" style="51" customWidth="1"/>
    <col min="15" max="15" width="15.81640625" style="189" bestFit="1" customWidth="1"/>
    <col min="16" max="16" width="11.54296875" style="51" customWidth="1"/>
    <col min="17" max="17" width="21.54296875" style="189" bestFit="1" customWidth="1"/>
    <col min="18" max="18" width="19.7265625" style="189" customWidth="1"/>
    <col min="19" max="21" width="10.54296875" style="189" customWidth="1"/>
    <col min="22" max="22" width="13.81640625" style="51" bestFit="1" customWidth="1"/>
    <col min="23" max="23" width="15.26953125" style="51" bestFit="1" customWidth="1"/>
    <col min="24" max="26" width="13.54296875" style="189" customWidth="1"/>
    <col min="27" max="27" width="12" style="189" customWidth="1"/>
    <col min="28" max="29" width="10" style="189" customWidth="1"/>
    <col min="30" max="30" width="9.453125" style="189" customWidth="1"/>
    <col min="31" max="31" width="11.26953125" style="189" customWidth="1"/>
    <col min="32" max="34" width="13.54296875" style="189" customWidth="1"/>
    <col min="35" max="35" width="10.81640625" style="189" customWidth="1"/>
    <col min="36" max="38" width="9.1796875" style="189"/>
    <col min="39" max="39" width="10.81640625" style="189" bestFit="1" customWidth="1"/>
    <col min="40" max="42" width="13.54296875" style="189" customWidth="1"/>
    <col min="43" max="43" width="11.1796875" style="189" customWidth="1"/>
    <col min="44" max="46" width="9.1796875" style="189"/>
    <col min="47" max="47" width="10.81640625" style="189" bestFit="1" customWidth="1"/>
    <col min="48" max="50" width="13.54296875" style="189" customWidth="1"/>
    <col min="51" max="51" width="12.1796875" style="189" customWidth="1"/>
    <col min="52" max="54" width="9.1796875" style="189"/>
    <col min="55" max="55" width="10.81640625" style="189" bestFit="1" customWidth="1"/>
    <col min="56" max="58" width="13.54296875" style="189" customWidth="1"/>
    <col min="59" max="59" width="11.1796875" style="189" customWidth="1"/>
    <col min="60" max="62" width="9.1796875" style="189"/>
    <col min="63" max="63" width="10.81640625" style="189" bestFit="1" customWidth="1"/>
    <col min="64" max="64" width="9.1796875" style="51"/>
    <col min="65" max="65" width="8.81640625" style="51" customWidth="1"/>
    <col min="66" max="66" width="65.54296875" style="51" customWidth="1"/>
    <col min="67" max="16384" width="9.1796875" style="51"/>
  </cols>
  <sheetData>
    <row r="1" spans="1:66" x14ac:dyDescent="0.35">
      <c r="A1" s="1" t="s">
        <v>0</v>
      </c>
      <c r="B1"/>
      <c r="C1" s="1" t="str">
        <f>+'Summary Stats'!B1</f>
        <v>166 - Board of Registration for Professional Engineers and Surveyors</v>
      </c>
      <c r="D1"/>
      <c r="E1"/>
      <c r="F1"/>
      <c r="G1"/>
      <c r="H1"/>
      <c r="I1"/>
      <c r="J1"/>
      <c r="K1"/>
      <c r="L1"/>
      <c r="M1"/>
      <c r="N1"/>
      <c r="O1" s="188"/>
      <c r="P1"/>
      <c r="Q1" s="188"/>
    </row>
    <row r="2" spans="1:66" x14ac:dyDescent="0.35">
      <c r="A2" s="78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88"/>
      <c r="P2"/>
      <c r="Q2" s="188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N2" s="199"/>
      <c r="AO2" s="199"/>
      <c r="AP2" s="199"/>
      <c r="AV2" s="199"/>
      <c r="AW2" s="199"/>
      <c r="AX2" s="199"/>
      <c r="BD2" s="199"/>
      <c r="BE2" s="199"/>
      <c r="BF2" s="199"/>
    </row>
    <row r="3" spans="1:66" x14ac:dyDescent="0.35">
      <c r="A3" s="79" t="s">
        <v>2</v>
      </c>
      <c r="B3" s="80">
        <v>45432</v>
      </c>
      <c r="C3"/>
      <c r="D3"/>
      <c r="E3"/>
      <c r="F3"/>
      <c r="G3"/>
      <c r="H3"/>
      <c r="I3"/>
      <c r="J3"/>
      <c r="K3"/>
      <c r="L3"/>
      <c r="M3"/>
      <c r="N3"/>
      <c r="O3" s="188"/>
      <c r="P3"/>
      <c r="Q3" s="188"/>
      <c r="X3" s="199"/>
      <c r="Y3" s="199"/>
      <c r="Z3" s="199"/>
      <c r="AA3" s="199"/>
      <c r="AB3" s="199"/>
      <c r="AC3" s="199"/>
      <c r="AD3" s="199"/>
      <c r="AF3" s="199"/>
      <c r="AG3" s="199"/>
      <c r="AH3" s="199"/>
      <c r="AN3" s="199"/>
      <c r="AO3" s="199"/>
      <c r="AP3" s="199"/>
      <c r="AV3" s="199"/>
      <c r="AW3" s="199"/>
      <c r="AX3" s="199"/>
      <c r="BD3" s="199"/>
      <c r="BE3" s="199"/>
      <c r="BF3" s="199"/>
    </row>
    <row r="4" spans="1:66" x14ac:dyDescent="0.35">
      <c r="A4"/>
      <c r="B4" s="129"/>
      <c r="C4"/>
      <c r="D4"/>
      <c r="E4"/>
      <c r="F4"/>
      <c r="G4"/>
      <c r="H4"/>
      <c r="I4"/>
      <c r="J4"/>
      <c r="K4"/>
      <c r="L4"/>
      <c r="M4"/>
      <c r="N4"/>
      <c r="O4" s="188"/>
      <c r="P4"/>
      <c r="Q4" s="188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N4" s="199"/>
      <c r="AO4" s="199"/>
      <c r="AP4" s="199"/>
      <c r="AV4" s="199"/>
      <c r="AW4" s="199"/>
      <c r="AX4" s="199"/>
      <c r="BD4" s="199"/>
      <c r="BE4" s="199"/>
      <c r="BF4" s="199"/>
    </row>
    <row r="5" spans="1:66" s="50" customFormat="1" x14ac:dyDescent="0.3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190" t="s">
        <v>4</v>
      </c>
      <c r="R5" s="192" t="s">
        <v>5</v>
      </c>
      <c r="S5" s="238"/>
      <c r="T5" s="239"/>
      <c r="U5" s="240"/>
      <c r="V5" s="233" t="s">
        <v>6</v>
      </c>
      <c r="W5" s="234"/>
      <c r="X5" s="229" t="s">
        <v>7</v>
      </c>
      <c r="Y5" s="229"/>
      <c r="Z5" s="229"/>
      <c r="AA5" s="200" t="s">
        <v>8</v>
      </c>
      <c r="AB5" s="229" t="s">
        <v>9</v>
      </c>
      <c r="AC5" s="229"/>
      <c r="AD5" s="229"/>
      <c r="AE5" s="200" t="s">
        <v>10</v>
      </c>
      <c r="AF5" s="229" t="s">
        <v>11</v>
      </c>
      <c r="AG5" s="229"/>
      <c r="AH5" s="229"/>
      <c r="AI5" s="200" t="s">
        <v>8</v>
      </c>
      <c r="AJ5" s="229" t="s">
        <v>9</v>
      </c>
      <c r="AK5" s="229"/>
      <c r="AL5" s="229"/>
      <c r="AM5" s="200" t="s">
        <v>10</v>
      </c>
      <c r="AN5" s="229" t="s">
        <v>11</v>
      </c>
      <c r="AO5" s="229"/>
      <c r="AP5" s="229"/>
      <c r="AQ5" s="200" t="s">
        <v>8</v>
      </c>
      <c r="AR5" s="229" t="s">
        <v>9</v>
      </c>
      <c r="AS5" s="229"/>
      <c r="AT5" s="229"/>
      <c r="AU5" s="200" t="s">
        <v>10</v>
      </c>
      <c r="AV5" s="229" t="s">
        <v>11</v>
      </c>
      <c r="AW5" s="229"/>
      <c r="AX5" s="229"/>
      <c r="AY5" s="200" t="s">
        <v>8</v>
      </c>
      <c r="AZ5" s="229" t="s">
        <v>9</v>
      </c>
      <c r="BA5" s="229"/>
      <c r="BB5" s="229"/>
      <c r="BC5" s="200" t="s">
        <v>10</v>
      </c>
      <c r="BD5" s="229" t="s">
        <v>11</v>
      </c>
      <c r="BE5" s="229"/>
      <c r="BF5" s="229"/>
      <c r="BG5" s="200" t="s">
        <v>8</v>
      </c>
      <c r="BH5" s="229" t="s">
        <v>9</v>
      </c>
      <c r="BI5" s="229"/>
      <c r="BJ5" s="229"/>
      <c r="BK5" s="200" t="s">
        <v>10</v>
      </c>
      <c r="BL5" s="233"/>
      <c r="BM5" s="241"/>
      <c r="BN5" s="234"/>
    </row>
    <row r="6" spans="1:66" s="124" customFormat="1" ht="14.5" customHeight="1" x14ac:dyDescent="0.35">
      <c r="A6" s="226" t="s">
        <v>12</v>
      </c>
      <c r="B6" s="226" t="s">
        <v>13</v>
      </c>
      <c r="C6" s="226" t="s">
        <v>14</v>
      </c>
      <c r="D6" s="226" t="s">
        <v>15</v>
      </c>
      <c r="E6" s="226" t="s">
        <v>16</v>
      </c>
      <c r="F6" s="226" t="s">
        <v>17</v>
      </c>
      <c r="G6" s="226" t="s">
        <v>18</v>
      </c>
      <c r="H6" s="226" t="s">
        <v>19</v>
      </c>
      <c r="I6" s="227" t="s">
        <v>20</v>
      </c>
      <c r="J6" s="227" t="s">
        <v>21</v>
      </c>
      <c r="K6" s="226" t="s">
        <v>22</v>
      </c>
      <c r="L6" s="226" t="s">
        <v>23</v>
      </c>
      <c r="M6" s="226" t="s">
        <v>24</v>
      </c>
      <c r="N6" s="228" t="s">
        <v>160</v>
      </c>
      <c r="O6" s="225" t="s">
        <v>25</v>
      </c>
      <c r="P6" s="226" t="s">
        <v>26</v>
      </c>
      <c r="Q6" s="225" t="s">
        <v>27</v>
      </c>
      <c r="R6" s="193"/>
      <c r="S6" s="230" t="s">
        <v>28</v>
      </c>
      <c r="T6" s="231"/>
      <c r="U6" s="232"/>
      <c r="V6" s="236"/>
      <c r="W6" s="237"/>
      <c r="X6" s="230" t="s">
        <v>29</v>
      </c>
      <c r="Y6" s="231"/>
      <c r="Z6" s="231"/>
      <c r="AA6" s="231"/>
      <c r="AB6" s="231"/>
      <c r="AC6" s="231"/>
      <c r="AD6" s="231"/>
      <c r="AE6" s="232"/>
      <c r="AF6" s="230" t="s">
        <v>30</v>
      </c>
      <c r="AG6" s="231"/>
      <c r="AH6" s="231"/>
      <c r="AI6" s="231"/>
      <c r="AJ6" s="231"/>
      <c r="AK6" s="231"/>
      <c r="AL6" s="231"/>
      <c r="AM6" s="232"/>
      <c r="AN6" s="230" t="s">
        <v>31</v>
      </c>
      <c r="AO6" s="231"/>
      <c r="AP6" s="231"/>
      <c r="AQ6" s="231"/>
      <c r="AR6" s="231"/>
      <c r="AS6" s="231"/>
      <c r="AT6" s="231"/>
      <c r="AU6" s="232"/>
      <c r="AV6" s="230" t="s">
        <v>32</v>
      </c>
      <c r="AW6" s="231"/>
      <c r="AX6" s="231"/>
      <c r="AY6" s="231"/>
      <c r="AZ6" s="231"/>
      <c r="BA6" s="231"/>
      <c r="BB6" s="231"/>
      <c r="BC6" s="232"/>
      <c r="BD6" s="230" t="s">
        <v>33</v>
      </c>
      <c r="BE6" s="231"/>
      <c r="BF6" s="231"/>
      <c r="BG6" s="231"/>
      <c r="BH6" s="231"/>
      <c r="BI6" s="231"/>
      <c r="BJ6" s="231"/>
      <c r="BK6" s="232"/>
      <c r="BL6" s="201"/>
      <c r="BM6" s="201"/>
      <c r="BN6" s="201"/>
    </row>
    <row r="7" spans="1:66" s="52" customFormat="1" ht="72.5" x14ac:dyDescent="0.35">
      <c r="A7" s="226"/>
      <c r="B7" s="226"/>
      <c r="C7" s="226"/>
      <c r="D7" s="226"/>
      <c r="E7" s="226"/>
      <c r="F7" s="226"/>
      <c r="G7" s="226"/>
      <c r="H7" s="226"/>
      <c r="I7" s="227"/>
      <c r="J7" s="227"/>
      <c r="K7" s="226"/>
      <c r="L7" s="226"/>
      <c r="M7" s="226"/>
      <c r="N7" s="228"/>
      <c r="O7" s="225"/>
      <c r="P7" s="226"/>
      <c r="Q7" s="225"/>
      <c r="R7" s="194" t="s">
        <v>34</v>
      </c>
      <c r="S7" s="195" t="s">
        <v>35</v>
      </c>
      <c r="T7" s="195" t="s">
        <v>36</v>
      </c>
      <c r="U7" s="195" t="s">
        <v>37</v>
      </c>
      <c r="V7" s="204" t="s">
        <v>38</v>
      </c>
      <c r="W7" s="204" t="s">
        <v>39</v>
      </c>
      <c r="X7" s="195" t="s">
        <v>40</v>
      </c>
      <c r="Y7" s="195" t="s">
        <v>41</v>
      </c>
      <c r="Z7" s="195" t="s">
        <v>42</v>
      </c>
      <c r="AA7" s="195" t="s">
        <v>43</v>
      </c>
      <c r="AB7" s="195" t="s">
        <v>35</v>
      </c>
      <c r="AC7" s="195" t="s">
        <v>36</v>
      </c>
      <c r="AD7" s="195" t="s">
        <v>44</v>
      </c>
      <c r="AE7" s="195" t="s">
        <v>45</v>
      </c>
      <c r="AF7" s="195" t="s">
        <v>40</v>
      </c>
      <c r="AG7" s="195" t="s">
        <v>41</v>
      </c>
      <c r="AH7" s="195" t="s">
        <v>42</v>
      </c>
      <c r="AI7" s="195" t="s">
        <v>43</v>
      </c>
      <c r="AJ7" s="195" t="s">
        <v>35</v>
      </c>
      <c r="AK7" s="195" t="s">
        <v>36</v>
      </c>
      <c r="AL7" s="195" t="s">
        <v>44</v>
      </c>
      <c r="AM7" s="195" t="s">
        <v>45</v>
      </c>
      <c r="AN7" s="195" t="s">
        <v>40</v>
      </c>
      <c r="AO7" s="195" t="s">
        <v>41</v>
      </c>
      <c r="AP7" s="195" t="s">
        <v>42</v>
      </c>
      <c r="AQ7" s="195" t="s">
        <v>43</v>
      </c>
      <c r="AR7" s="195" t="s">
        <v>35</v>
      </c>
      <c r="AS7" s="195" t="s">
        <v>36</v>
      </c>
      <c r="AT7" s="195" t="s">
        <v>44</v>
      </c>
      <c r="AU7" s="195" t="s">
        <v>45</v>
      </c>
      <c r="AV7" s="195" t="s">
        <v>40</v>
      </c>
      <c r="AW7" s="195" t="s">
        <v>41</v>
      </c>
      <c r="AX7" s="195" t="s">
        <v>42</v>
      </c>
      <c r="AY7" s="195" t="s">
        <v>43</v>
      </c>
      <c r="AZ7" s="195" t="s">
        <v>35</v>
      </c>
      <c r="BA7" s="195" t="s">
        <v>36</v>
      </c>
      <c r="BB7" s="195" t="s">
        <v>44</v>
      </c>
      <c r="BC7" s="195" t="s">
        <v>45</v>
      </c>
      <c r="BD7" s="195" t="s">
        <v>40</v>
      </c>
      <c r="BE7" s="195" t="s">
        <v>41</v>
      </c>
      <c r="BF7" s="195" t="s">
        <v>42</v>
      </c>
      <c r="BG7" s="195" t="s">
        <v>43</v>
      </c>
      <c r="BH7" s="195" t="s">
        <v>35</v>
      </c>
      <c r="BI7" s="195" t="s">
        <v>36</v>
      </c>
      <c r="BJ7" s="195" t="s">
        <v>44</v>
      </c>
      <c r="BK7" s="195" t="s">
        <v>45</v>
      </c>
      <c r="BL7" s="202" t="s">
        <v>46</v>
      </c>
      <c r="BM7" s="202" t="s">
        <v>47</v>
      </c>
      <c r="BN7" s="202" t="s">
        <v>48</v>
      </c>
    </row>
    <row r="8" spans="1:66" s="99" customFormat="1" x14ac:dyDescent="0.35">
      <c r="A8" s="130" t="s">
        <v>151</v>
      </c>
      <c r="B8" s="130" t="s">
        <v>152</v>
      </c>
      <c r="C8" s="130" t="s">
        <v>153</v>
      </c>
      <c r="D8" s="90" t="s">
        <v>158</v>
      </c>
      <c r="E8" s="130"/>
      <c r="F8" s="130" t="s">
        <v>154</v>
      </c>
      <c r="G8" s="130" t="s">
        <v>50</v>
      </c>
      <c r="H8" s="130" t="s">
        <v>155</v>
      </c>
      <c r="I8" s="131">
        <v>2114</v>
      </c>
      <c r="J8" s="130" t="s">
        <v>156</v>
      </c>
      <c r="K8" s="130" t="s">
        <v>157</v>
      </c>
      <c r="L8" s="132">
        <v>44348</v>
      </c>
      <c r="M8" s="132">
        <v>46173</v>
      </c>
      <c r="N8" s="90">
        <f t="shared" ref="N8" si="0">IF(MONTH(M8)&lt;6,YEAR(M8),YEAR(M8)+1)</f>
        <v>2026</v>
      </c>
      <c r="O8" s="133">
        <v>23253.96</v>
      </c>
      <c r="P8" s="130" t="s">
        <v>159</v>
      </c>
      <c r="Q8" s="134">
        <f t="shared" ref="Q8" si="1">IF(P8="Yes",O8*1,I8*3.56+O8)</f>
        <v>30779.8</v>
      </c>
      <c r="R8" s="61">
        <v>23254</v>
      </c>
      <c r="S8" s="98"/>
      <c r="T8" s="98"/>
      <c r="U8" s="98"/>
      <c r="V8" s="57" t="s">
        <v>124</v>
      </c>
      <c r="W8" s="57"/>
      <c r="X8" s="61"/>
      <c r="Y8" s="59">
        <v>23254</v>
      </c>
      <c r="Z8" s="62">
        <f>X8+Y8</f>
        <v>23254</v>
      </c>
      <c r="AA8" s="59"/>
      <c r="AB8" s="59"/>
      <c r="AC8" s="59"/>
      <c r="AD8" s="59"/>
      <c r="AE8" s="59">
        <v>7000</v>
      </c>
      <c r="AF8" s="61"/>
      <c r="AG8" s="59">
        <v>28872</v>
      </c>
      <c r="AH8" s="62">
        <f>AF8+AG8</f>
        <v>28872</v>
      </c>
      <c r="AI8" s="59"/>
      <c r="AJ8" s="59"/>
      <c r="AK8" s="59"/>
      <c r="AL8" s="59"/>
      <c r="AM8" s="59"/>
      <c r="AN8" s="61"/>
      <c r="AO8" s="59">
        <v>28872</v>
      </c>
      <c r="AP8" s="62">
        <f>AN8+AO8</f>
        <v>28872</v>
      </c>
      <c r="AQ8" s="59"/>
      <c r="AR8" s="59"/>
      <c r="AS8" s="59"/>
      <c r="AT8" s="59"/>
      <c r="AU8" s="59"/>
      <c r="AV8" s="61"/>
      <c r="AW8" s="59">
        <v>28872</v>
      </c>
      <c r="AX8" s="62">
        <f>AV8+AW8</f>
        <v>28872</v>
      </c>
      <c r="AY8" s="59"/>
      <c r="AZ8" s="59"/>
      <c r="BA8" s="59"/>
      <c r="BB8" s="59"/>
      <c r="BC8" s="59"/>
      <c r="BD8" s="61"/>
      <c r="BE8" s="59">
        <v>28872</v>
      </c>
      <c r="BF8" s="62">
        <f>BD8+BE8</f>
        <v>28872</v>
      </c>
      <c r="BG8" s="59"/>
      <c r="BH8" s="59"/>
      <c r="BI8" s="59"/>
      <c r="BJ8" s="59"/>
      <c r="BK8" s="59"/>
      <c r="BL8" s="203"/>
      <c r="BM8" s="203"/>
      <c r="BN8" s="203" t="s">
        <v>163</v>
      </c>
    </row>
    <row r="9" spans="1:66" s="63" customFormat="1" x14ac:dyDescent="0.35">
      <c r="A9" s="93"/>
      <c r="B9" s="93"/>
      <c r="C9" s="93"/>
      <c r="D9" s="48"/>
      <c r="E9" s="93"/>
      <c r="F9" s="93"/>
      <c r="G9" s="93"/>
      <c r="H9" s="93"/>
      <c r="I9" s="94">
        <f>SUM(I8:I8)</f>
        <v>2114</v>
      </c>
      <c r="J9" s="4"/>
      <c r="K9" s="3"/>
      <c r="L9" s="3"/>
      <c r="M9" s="3"/>
      <c r="N9" s="3"/>
      <c r="O9" s="95">
        <f>SUM(O8:O8)</f>
        <v>23253.96</v>
      </c>
      <c r="P9" s="135"/>
      <c r="Q9" s="95">
        <f>SUM(Q8:Q8)</f>
        <v>30779.8</v>
      </c>
      <c r="R9" s="127"/>
      <c r="S9" s="68">
        <f>SUM(S8)</f>
        <v>0</v>
      </c>
      <c r="T9" s="68">
        <f>SUM(T8)</f>
        <v>0</v>
      </c>
      <c r="U9" s="68">
        <f>SUM(U8)</f>
        <v>0</v>
      </c>
      <c r="X9" s="68">
        <f t="shared" ref="X9:BK9" si="2">SUM(X8:X8)</f>
        <v>0</v>
      </c>
      <c r="Y9" s="68">
        <f t="shared" si="2"/>
        <v>23254</v>
      </c>
      <c r="Z9" s="68">
        <f t="shared" si="2"/>
        <v>23254</v>
      </c>
      <c r="AA9" s="68">
        <f t="shared" si="2"/>
        <v>0</v>
      </c>
      <c r="AB9" s="68">
        <f t="shared" si="2"/>
        <v>0</v>
      </c>
      <c r="AC9" s="68">
        <f t="shared" si="2"/>
        <v>0</v>
      </c>
      <c r="AD9" s="68">
        <f t="shared" si="2"/>
        <v>0</v>
      </c>
      <c r="AE9" s="68">
        <f t="shared" si="2"/>
        <v>7000</v>
      </c>
      <c r="AF9" s="68">
        <f t="shared" si="2"/>
        <v>0</v>
      </c>
      <c r="AG9" s="68">
        <f t="shared" si="2"/>
        <v>28872</v>
      </c>
      <c r="AH9" s="68">
        <f t="shared" si="2"/>
        <v>28872</v>
      </c>
      <c r="AI9" s="68">
        <f t="shared" si="2"/>
        <v>0</v>
      </c>
      <c r="AJ9" s="68">
        <f t="shared" si="2"/>
        <v>0</v>
      </c>
      <c r="AK9" s="68">
        <f t="shared" si="2"/>
        <v>0</v>
      </c>
      <c r="AL9" s="68">
        <f t="shared" si="2"/>
        <v>0</v>
      </c>
      <c r="AM9" s="68">
        <f t="shared" si="2"/>
        <v>0</v>
      </c>
      <c r="AN9" s="68">
        <f t="shared" si="2"/>
        <v>0</v>
      </c>
      <c r="AO9" s="68">
        <f t="shared" si="2"/>
        <v>28872</v>
      </c>
      <c r="AP9" s="68">
        <f t="shared" si="2"/>
        <v>28872</v>
      </c>
      <c r="AQ9" s="68">
        <f t="shared" si="2"/>
        <v>0</v>
      </c>
      <c r="AR9" s="68">
        <f t="shared" si="2"/>
        <v>0</v>
      </c>
      <c r="AS9" s="68">
        <f t="shared" si="2"/>
        <v>0</v>
      </c>
      <c r="AT9" s="68">
        <f t="shared" si="2"/>
        <v>0</v>
      </c>
      <c r="AU9" s="68">
        <f t="shared" si="2"/>
        <v>0</v>
      </c>
      <c r="AV9" s="68">
        <f t="shared" si="2"/>
        <v>0</v>
      </c>
      <c r="AW9" s="68">
        <f t="shared" si="2"/>
        <v>28872</v>
      </c>
      <c r="AX9" s="68">
        <f t="shared" si="2"/>
        <v>28872</v>
      </c>
      <c r="AY9" s="68">
        <f t="shared" si="2"/>
        <v>0</v>
      </c>
      <c r="AZ9" s="68">
        <f t="shared" si="2"/>
        <v>0</v>
      </c>
      <c r="BA9" s="68">
        <f t="shared" si="2"/>
        <v>0</v>
      </c>
      <c r="BB9" s="68">
        <f t="shared" si="2"/>
        <v>0</v>
      </c>
      <c r="BC9" s="68">
        <f t="shared" si="2"/>
        <v>0</v>
      </c>
      <c r="BD9" s="68">
        <f t="shared" si="2"/>
        <v>0</v>
      </c>
      <c r="BE9" s="68">
        <f t="shared" si="2"/>
        <v>28872</v>
      </c>
      <c r="BF9" s="68">
        <f t="shared" si="2"/>
        <v>28872</v>
      </c>
      <c r="BG9" s="68">
        <f t="shared" si="2"/>
        <v>0</v>
      </c>
      <c r="BH9" s="68">
        <f t="shared" si="2"/>
        <v>0</v>
      </c>
      <c r="BI9" s="68">
        <f t="shared" si="2"/>
        <v>0</v>
      </c>
      <c r="BJ9" s="68">
        <f t="shared" si="2"/>
        <v>0</v>
      </c>
      <c r="BK9" s="68">
        <f t="shared" si="2"/>
        <v>0</v>
      </c>
    </row>
    <row r="10" spans="1:66" x14ac:dyDescent="0.35">
      <c r="A10" s="71"/>
      <c r="B10" s="71"/>
      <c r="C10" s="71"/>
      <c r="D10" s="65"/>
      <c r="E10" s="71"/>
      <c r="F10" s="71"/>
      <c r="G10" s="71"/>
      <c r="H10" s="71"/>
      <c r="I10" s="72"/>
      <c r="J10" s="73"/>
    </row>
    <row r="11" spans="1:66" x14ac:dyDescent="0.35">
      <c r="A11" s="128"/>
      <c r="B11" s="128"/>
      <c r="C11" s="128"/>
      <c r="D11" s="65"/>
      <c r="E11" s="71"/>
      <c r="F11" s="71"/>
      <c r="G11" s="71"/>
      <c r="H11" s="71"/>
      <c r="I11" s="72"/>
      <c r="J11" s="73"/>
    </row>
    <row r="12" spans="1:66" x14ac:dyDescent="0.35">
      <c r="A12" s="247" t="s">
        <v>55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196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8" t="s">
        <v>55</v>
      </c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7" t="s">
        <v>55</v>
      </c>
      <c r="BA12" s="247"/>
      <c r="BB12" s="247"/>
      <c r="BC12" s="247"/>
      <c r="BD12" s="247"/>
      <c r="BE12" s="247"/>
      <c r="BF12" s="247"/>
      <c r="BG12" s="247"/>
      <c r="BH12" s="247"/>
      <c r="BI12" s="247"/>
      <c r="BJ12" s="247"/>
      <c r="BK12" s="247"/>
      <c r="BL12" s="247"/>
      <c r="BM12" s="247"/>
      <c r="BN12" s="247"/>
    </row>
    <row r="13" spans="1:66" s="50" customFormat="1" x14ac:dyDescent="0.35">
      <c r="A13" s="242" t="s">
        <v>56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191" t="s">
        <v>4</v>
      </c>
      <c r="R13" s="191"/>
      <c r="S13" s="238"/>
      <c r="T13" s="239"/>
      <c r="U13" s="240"/>
      <c r="V13" s="233" t="s">
        <v>6</v>
      </c>
      <c r="W13" s="234"/>
      <c r="X13" s="229" t="s">
        <v>7</v>
      </c>
      <c r="Y13" s="229"/>
      <c r="Z13" s="229"/>
      <c r="AA13" s="200" t="s">
        <v>8</v>
      </c>
      <c r="AB13" s="229" t="s">
        <v>9</v>
      </c>
      <c r="AC13" s="229"/>
      <c r="AD13" s="229"/>
      <c r="AE13" s="200" t="s">
        <v>10</v>
      </c>
      <c r="AF13" s="229" t="s">
        <v>11</v>
      </c>
      <c r="AG13" s="229"/>
      <c r="AH13" s="229"/>
      <c r="AI13" s="200" t="s">
        <v>8</v>
      </c>
      <c r="AJ13" s="229" t="s">
        <v>9</v>
      </c>
      <c r="AK13" s="229"/>
      <c r="AL13" s="229"/>
      <c r="AM13" s="200" t="s">
        <v>10</v>
      </c>
      <c r="AN13" s="229" t="s">
        <v>11</v>
      </c>
      <c r="AO13" s="229"/>
      <c r="AP13" s="229"/>
      <c r="AQ13" s="200" t="s">
        <v>8</v>
      </c>
      <c r="AR13" s="229" t="s">
        <v>9</v>
      </c>
      <c r="AS13" s="229"/>
      <c r="AT13" s="229"/>
      <c r="AU13" s="200" t="s">
        <v>10</v>
      </c>
      <c r="AV13" s="229" t="s">
        <v>11</v>
      </c>
      <c r="AW13" s="229"/>
      <c r="AX13" s="229"/>
      <c r="AY13" s="200" t="s">
        <v>8</v>
      </c>
      <c r="AZ13" s="229" t="s">
        <v>9</v>
      </c>
      <c r="BA13" s="229"/>
      <c r="BB13" s="229"/>
      <c r="BC13" s="200" t="s">
        <v>10</v>
      </c>
      <c r="BD13" s="229" t="s">
        <v>11</v>
      </c>
      <c r="BE13" s="229"/>
      <c r="BF13" s="229"/>
      <c r="BG13" s="200" t="s">
        <v>8</v>
      </c>
      <c r="BH13" s="229" t="s">
        <v>9</v>
      </c>
      <c r="BI13" s="229"/>
      <c r="BJ13" s="229"/>
      <c r="BK13" s="200" t="s">
        <v>10</v>
      </c>
      <c r="BL13" s="233"/>
      <c r="BM13" s="241"/>
      <c r="BN13" s="234"/>
    </row>
    <row r="14" spans="1:66" s="124" customFormat="1" ht="14.5" customHeight="1" x14ac:dyDescent="0.35">
      <c r="A14" s="243" t="s">
        <v>12</v>
      </c>
      <c r="B14" s="243" t="s">
        <v>13</v>
      </c>
      <c r="C14" s="243" t="s">
        <v>14</v>
      </c>
      <c r="D14" s="243" t="s">
        <v>15</v>
      </c>
      <c r="E14" s="243" t="s">
        <v>16</v>
      </c>
      <c r="F14" s="243" t="s">
        <v>17</v>
      </c>
      <c r="G14" s="243" t="s">
        <v>18</v>
      </c>
      <c r="H14" s="243" t="s">
        <v>19</v>
      </c>
      <c r="I14" s="246" t="s">
        <v>20</v>
      </c>
      <c r="J14" s="246" t="s">
        <v>21</v>
      </c>
      <c r="K14" s="243" t="s">
        <v>22</v>
      </c>
      <c r="L14" s="243" t="s">
        <v>23</v>
      </c>
      <c r="M14" s="243" t="s">
        <v>24</v>
      </c>
      <c r="N14" s="244" t="s">
        <v>160</v>
      </c>
      <c r="O14" s="245" t="s">
        <v>25</v>
      </c>
      <c r="P14" s="243" t="s">
        <v>26</v>
      </c>
      <c r="Q14" s="245" t="s">
        <v>57</v>
      </c>
      <c r="R14" s="197"/>
      <c r="S14" s="230" t="s">
        <v>28</v>
      </c>
      <c r="T14" s="231"/>
      <c r="U14" s="232"/>
      <c r="V14" s="236"/>
      <c r="W14" s="237"/>
      <c r="X14" s="230" t="s">
        <v>29</v>
      </c>
      <c r="Y14" s="231"/>
      <c r="Z14" s="231"/>
      <c r="AA14" s="231"/>
      <c r="AB14" s="231"/>
      <c r="AC14" s="231"/>
      <c r="AD14" s="231"/>
      <c r="AE14" s="232"/>
      <c r="AF14" s="230" t="s">
        <v>30</v>
      </c>
      <c r="AG14" s="231"/>
      <c r="AH14" s="231"/>
      <c r="AI14" s="231"/>
      <c r="AJ14" s="231"/>
      <c r="AK14" s="231"/>
      <c r="AL14" s="231"/>
      <c r="AM14" s="232"/>
      <c r="AN14" s="230" t="s">
        <v>31</v>
      </c>
      <c r="AO14" s="231"/>
      <c r="AP14" s="231"/>
      <c r="AQ14" s="231"/>
      <c r="AR14" s="231"/>
      <c r="AS14" s="231"/>
      <c r="AT14" s="231"/>
      <c r="AU14" s="232"/>
      <c r="AV14" s="230" t="s">
        <v>32</v>
      </c>
      <c r="AW14" s="231"/>
      <c r="AX14" s="231"/>
      <c r="AY14" s="231"/>
      <c r="AZ14" s="231"/>
      <c r="BA14" s="231"/>
      <c r="BB14" s="231"/>
      <c r="BC14" s="232"/>
      <c r="BD14" s="230" t="s">
        <v>33</v>
      </c>
      <c r="BE14" s="231"/>
      <c r="BF14" s="231"/>
      <c r="BG14" s="231"/>
      <c r="BH14" s="231"/>
      <c r="BI14" s="231"/>
      <c r="BJ14" s="231"/>
      <c r="BK14" s="232"/>
      <c r="BL14" s="201"/>
      <c r="BM14" s="201"/>
      <c r="BN14" s="201"/>
    </row>
    <row r="15" spans="1:66" s="52" customFormat="1" ht="72.5" x14ac:dyDescent="0.35">
      <c r="A15" s="243"/>
      <c r="B15" s="243"/>
      <c r="C15" s="243"/>
      <c r="D15" s="243"/>
      <c r="E15" s="243"/>
      <c r="F15" s="243"/>
      <c r="G15" s="243"/>
      <c r="H15" s="243"/>
      <c r="I15" s="246"/>
      <c r="J15" s="246"/>
      <c r="K15" s="243"/>
      <c r="L15" s="243"/>
      <c r="M15" s="243"/>
      <c r="N15" s="244"/>
      <c r="O15" s="245"/>
      <c r="P15" s="243"/>
      <c r="Q15" s="245"/>
      <c r="R15" s="198"/>
      <c r="S15" s="195" t="s">
        <v>35</v>
      </c>
      <c r="T15" s="195" t="s">
        <v>36</v>
      </c>
      <c r="U15" s="195" t="s">
        <v>37</v>
      </c>
      <c r="V15" s="204" t="s">
        <v>38</v>
      </c>
      <c r="W15" s="204" t="s">
        <v>39</v>
      </c>
      <c r="X15" s="195" t="s">
        <v>40</v>
      </c>
      <c r="Y15" s="195" t="s">
        <v>41</v>
      </c>
      <c r="Z15" s="195" t="s">
        <v>42</v>
      </c>
      <c r="AA15" s="195" t="s">
        <v>43</v>
      </c>
      <c r="AB15" s="195" t="s">
        <v>35</v>
      </c>
      <c r="AC15" s="195" t="s">
        <v>36</v>
      </c>
      <c r="AD15" s="195" t="s">
        <v>44</v>
      </c>
      <c r="AE15" s="195" t="s">
        <v>45</v>
      </c>
      <c r="AF15" s="195" t="s">
        <v>40</v>
      </c>
      <c r="AG15" s="195" t="s">
        <v>41</v>
      </c>
      <c r="AH15" s="195" t="s">
        <v>42</v>
      </c>
      <c r="AI15" s="195" t="s">
        <v>43</v>
      </c>
      <c r="AJ15" s="195" t="s">
        <v>35</v>
      </c>
      <c r="AK15" s="195" t="s">
        <v>36</v>
      </c>
      <c r="AL15" s="195" t="s">
        <v>44</v>
      </c>
      <c r="AM15" s="195" t="s">
        <v>45</v>
      </c>
      <c r="AN15" s="195" t="s">
        <v>40</v>
      </c>
      <c r="AO15" s="195" t="s">
        <v>41</v>
      </c>
      <c r="AP15" s="195" t="s">
        <v>42</v>
      </c>
      <c r="AQ15" s="195" t="s">
        <v>43</v>
      </c>
      <c r="AR15" s="195" t="s">
        <v>35</v>
      </c>
      <c r="AS15" s="195" t="s">
        <v>36</v>
      </c>
      <c r="AT15" s="195" t="s">
        <v>44</v>
      </c>
      <c r="AU15" s="195" t="s">
        <v>45</v>
      </c>
      <c r="AV15" s="195" t="s">
        <v>40</v>
      </c>
      <c r="AW15" s="195" t="s">
        <v>41</v>
      </c>
      <c r="AX15" s="195" t="s">
        <v>42</v>
      </c>
      <c r="AY15" s="195" t="s">
        <v>43</v>
      </c>
      <c r="AZ15" s="195" t="s">
        <v>35</v>
      </c>
      <c r="BA15" s="195" t="s">
        <v>36</v>
      </c>
      <c r="BB15" s="195" t="s">
        <v>44</v>
      </c>
      <c r="BC15" s="195" t="s">
        <v>45</v>
      </c>
      <c r="BD15" s="195" t="s">
        <v>40</v>
      </c>
      <c r="BE15" s="195" t="s">
        <v>41</v>
      </c>
      <c r="BF15" s="195" t="s">
        <v>42</v>
      </c>
      <c r="BG15" s="195" t="s">
        <v>43</v>
      </c>
      <c r="BH15" s="195" t="s">
        <v>35</v>
      </c>
      <c r="BI15" s="195" t="s">
        <v>36</v>
      </c>
      <c r="BJ15" s="195" t="s">
        <v>44</v>
      </c>
      <c r="BK15" s="195" t="s">
        <v>45</v>
      </c>
      <c r="BL15" s="202" t="s">
        <v>46</v>
      </c>
      <c r="BM15" s="202" t="s">
        <v>47</v>
      </c>
      <c r="BN15" s="202" t="s">
        <v>48</v>
      </c>
    </row>
    <row r="16" spans="1:66" s="63" customFormat="1" x14ac:dyDescent="0.35">
      <c r="A16" s="56"/>
      <c r="B16" s="77" t="s">
        <v>152</v>
      </c>
      <c r="C16" s="77" t="s">
        <v>153</v>
      </c>
      <c r="D16" s="57" t="s">
        <v>158</v>
      </c>
      <c r="E16" s="56"/>
      <c r="F16" s="56"/>
      <c r="G16" s="56"/>
      <c r="H16" s="56"/>
      <c r="I16" s="125"/>
      <c r="J16" s="77"/>
      <c r="K16" s="77"/>
      <c r="L16" s="126"/>
      <c r="M16" s="126"/>
      <c r="N16" s="57"/>
      <c r="O16" s="98"/>
      <c r="P16" s="77"/>
      <c r="Q16" s="61">
        <f t="shared" ref="Q16:Q29" si="3">IF(P16="Yes",O16*1,I16*3.56+O16)</f>
        <v>0</v>
      </c>
      <c r="R16" s="59"/>
      <c r="S16" s="59"/>
      <c r="T16" s="59"/>
      <c r="U16" s="59"/>
      <c r="V16" s="57"/>
      <c r="W16" s="58"/>
      <c r="X16" s="59"/>
      <c r="Y16" s="59"/>
      <c r="Z16" s="62">
        <f>X16+Y16</f>
        <v>0</v>
      </c>
      <c r="AA16" s="59"/>
      <c r="AB16" s="59"/>
      <c r="AC16" s="59"/>
      <c r="AD16" s="59"/>
      <c r="AE16" s="59"/>
      <c r="AF16" s="59"/>
      <c r="AG16" s="59"/>
      <c r="AH16" s="62">
        <f>AF16+AG16</f>
        <v>0</v>
      </c>
      <c r="AI16" s="59"/>
      <c r="AJ16" s="59"/>
      <c r="AK16" s="59"/>
      <c r="AL16" s="59"/>
      <c r="AM16" s="59"/>
      <c r="AN16" s="59"/>
      <c r="AO16" s="59"/>
      <c r="AP16" s="62">
        <f>AN16+AO16</f>
        <v>0</v>
      </c>
      <c r="AQ16" s="59"/>
      <c r="AR16" s="59"/>
      <c r="AS16" s="59"/>
      <c r="AT16" s="59"/>
      <c r="AU16" s="59"/>
      <c r="AV16" s="59"/>
      <c r="AW16" s="59"/>
      <c r="AX16" s="62">
        <f>AV16+AW16</f>
        <v>0</v>
      </c>
      <c r="AY16" s="59"/>
      <c r="AZ16" s="59"/>
      <c r="BA16" s="59"/>
      <c r="BB16" s="59"/>
      <c r="BC16" s="59"/>
      <c r="BD16" s="59"/>
      <c r="BE16" s="59"/>
      <c r="BF16" s="62">
        <f>BD16+BE16</f>
        <v>0</v>
      </c>
      <c r="BG16" s="59"/>
      <c r="BH16" s="59"/>
      <c r="BI16" s="59"/>
      <c r="BJ16" s="59"/>
      <c r="BK16" s="59"/>
      <c r="BL16" s="58"/>
      <c r="BM16" s="58"/>
      <c r="BN16" s="58"/>
    </row>
    <row r="17" spans="1:66" s="63" customFormat="1" x14ac:dyDescent="0.35">
      <c r="A17" s="56"/>
      <c r="B17" s="77" t="s">
        <v>152</v>
      </c>
      <c r="C17" s="77" t="s">
        <v>153</v>
      </c>
      <c r="D17" s="57" t="s">
        <v>158</v>
      </c>
      <c r="E17" s="56"/>
      <c r="F17" s="56"/>
      <c r="G17" s="56"/>
      <c r="H17" s="56"/>
      <c r="I17" s="125"/>
      <c r="J17" s="77"/>
      <c r="K17" s="77"/>
      <c r="L17" s="126"/>
      <c r="M17" s="126"/>
      <c r="N17" s="57"/>
      <c r="O17" s="98"/>
      <c r="P17" s="77"/>
      <c r="Q17" s="61">
        <f t="shared" si="3"/>
        <v>0</v>
      </c>
      <c r="R17" s="59"/>
      <c r="S17" s="59"/>
      <c r="T17" s="59"/>
      <c r="U17" s="59"/>
      <c r="V17" s="57"/>
      <c r="W17" s="58"/>
      <c r="X17" s="59"/>
      <c r="Y17" s="59"/>
      <c r="Z17" s="62">
        <f t="shared" ref="Z17:Z29" si="4">X17+Y17</f>
        <v>0</v>
      </c>
      <c r="AA17" s="59"/>
      <c r="AB17" s="59"/>
      <c r="AC17" s="59"/>
      <c r="AD17" s="59"/>
      <c r="AE17" s="59"/>
      <c r="AF17" s="59"/>
      <c r="AG17" s="59"/>
      <c r="AH17" s="62">
        <f t="shared" ref="AH17:AH29" si="5">AF17+AG17</f>
        <v>0</v>
      </c>
      <c r="AI17" s="59"/>
      <c r="AJ17" s="59"/>
      <c r="AK17" s="59"/>
      <c r="AL17" s="59"/>
      <c r="AM17" s="59"/>
      <c r="AN17" s="59"/>
      <c r="AO17" s="59"/>
      <c r="AP17" s="62">
        <f t="shared" ref="AP17:AP29" si="6">AN17+AO17</f>
        <v>0</v>
      </c>
      <c r="AQ17" s="59"/>
      <c r="AR17" s="59"/>
      <c r="AS17" s="59"/>
      <c r="AT17" s="59"/>
      <c r="AU17" s="59"/>
      <c r="AV17" s="59"/>
      <c r="AW17" s="59"/>
      <c r="AX17" s="62">
        <f t="shared" ref="AX17:AX29" si="7">AV17+AW17</f>
        <v>0</v>
      </c>
      <c r="AY17" s="59"/>
      <c r="AZ17" s="59"/>
      <c r="BA17" s="59"/>
      <c r="BB17" s="59"/>
      <c r="BC17" s="59"/>
      <c r="BD17" s="59"/>
      <c r="BE17" s="59"/>
      <c r="BF17" s="62">
        <f t="shared" ref="BF17:BF29" si="8">BD17+BE17</f>
        <v>0</v>
      </c>
      <c r="BG17" s="59"/>
      <c r="BH17" s="59"/>
      <c r="BI17" s="59"/>
      <c r="BJ17" s="59"/>
      <c r="BK17" s="59"/>
      <c r="BL17" s="58"/>
      <c r="BM17" s="58"/>
      <c r="BN17" s="58"/>
    </row>
    <row r="18" spans="1:66" s="63" customFormat="1" x14ac:dyDescent="0.35">
      <c r="A18" s="56"/>
      <c r="B18" s="77" t="s">
        <v>152</v>
      </c>
      <c r="C18" s="77" t="s">
        <v>153</v>
      </c>
      <c r="D18" s="57" t="s">
        <v>158</v>
      </c>
      <c r="E18" s="56"/>
      <c r="F18" s="56"/>
      <c r="G18" s="56"/>
      <c r="H18" s="56"/>
      <c r="I18" s="125"/>
      <c r="J18" s="77"/>
      <c r="K18" s="77"/>
      <c r="L18" s="126"/>
      <c r="M18" s="126"/>
      <c r="N18" s="57"/>
      <c r="O18" s="98"/>
      <c r="P18" s="77"/>
      <c r="Q18" s="61">
        <f t="shared" si="3"/>
        <v>0</v>
      </c>
      <c r="R18" s="59"/>
      <c r="S18" s="59"/>
      <c r="T18" s="59"/>
      <c r="U18" s="59"/>
      <c r="V18" s="57"/>
      <c r="W18" s="58"/>
      <c r="X18" s="59"/>
      <c r="Y18" s="59"/>
      <c r="Z18" s="62">
        <f t="shared" si="4"/>
        <v>0</v>
      </c>
      <c r="AA18" s="59"/>
      <c r="AB18" s="59"/>
      <c r="AC18" s="59"/>
      <c r="AD18" s="59"/>
      <c r="AE18" s="59"/>
      <c r="AF18" s="59"/>
      <c r="AG18" s="59"/>
      <c r="AH18" s="62">
        <f t="shared" si="5"/>
        <v>0</v>
      </c>
      <c r="AI18" s="59"/>
      <c r="AJ18" s="59"/>
      <c r="AK18" s="59"/>
      <c r="AL18" s="59"/>
      <c r="AM18" s="59"/>
      <c r="AN18" s="59"/>
      <c r="AO18" s="59"/>
      <c r="AP18" s="62">
        <f t="shared" si="6"/>
        <v>0</v>
      </c>
      <c r="AQ18" s="59"/>
      <c r="AR18" s="59"/>
      <c r="AS18" s="59"/>
      <c r="AT18" s="59"/>
      <c r="AU18" s="59"/>
      <c r="AV18" s="59"/>
      <c r="AW18" s="59"/>
      <c r="AX18" s="62">
        <f t="shared" si="7"/>
        <v>0</v>
      </c>
      <c r="AY18" s="59"/>
      <c r="AZ18" s="59"/>
      <c r="BA18" s="59"/>
      <c r="BB18" s="59"/>
      <c r="BC18" s="59"/>
      <c r="BD18" s="59"/>
      <c r="BE18" s="59"/>
      <c r="BF18" s="62">
        <f t="shared" si="8"/>
        <v>0</v>
      </c>
      <c r="BG18" s="59"/>
      <c r="BH18" s="59"/>
      <c r="BI18" s="59"/>
      <c r="BJ18" s="59"/>
      <c r="BK18" s="59"/>
      <c r="BL18" s="58"/>
      <c r="BM18" s="58"/>
      <c r="BN18" s="58"/>
    </row>
    <row r="19" spans="1:66" s="63" customFormat="1" x14ac:dyDescent="0.35">
      <c r="A19" s="56"/>
      <c r="B19" s="77" t="s">
        <v>152</v>
      </c>
      <c r="C19" s="77" t="s">
        <v>153</v>
      </c>
      <c r="D19" s="57" t="s">
        <v>158</v>
      </c>
      <c r="E19" s="56"/>
      <c r="F19" s="56"/>
      <c r="G19" s="56"/>
      <c r="H19" s="56"/>
      <c r="I19" s="125"/>
      <c r="J19" s="77"/>
      <c r="K19" s="77"/>
      <c r="L19" s="126"/>
      <c r="M19" s="126"/>
      <c r="N19" s="57"/>
      <c r="O19" s="98"/>
      <c r="P19" s="77"/>
      <c r="Q19" s="61">
        <f t="shared" si="3"/>
        <v>0</v>
      </c>
      <c r="R19" s="59"/>
      <c r="S19" s="59"/>
      <c r="T19" s="59"/>
      <c r="U19" s="59"/>
      <c r="V19" s="57"/>
      <c r="W19" s="58"/>
      <c r="X19" s="59"/>
      <c r="Y19" s="59"/>
      <c r="Z19" s="62">
        <f t="shared" si="4"/>
        <v>0</v>
      </c>
      <c r="AA19" s="59"/>
      <c r="AB19" s="59"/>
      <c r="AC19" s="59"/>
      <c r="AD19" s="59"/>
      <c r="AE19" s="59"/>
      <c r="AF19" s="59"/>
      <c r="AG19" s="59"/>
      <c r="AH19" s="62">
        <f t="shared" si="5"/>
        <v>0</v>
      </c>
      <c r="AI19" s="59"/>
      <c r="AJ19" s="59"/>
      <c r="AK19" s="59"/>
      <c r="AL19" s="59"/>
      <c r="AM19" s="59"/>
      <c r="AN19" s="59"/>
      <c r="AO19" s="59"/>
      <c r="AP19" s="62">
        <f t="shared" si="6"/>
        <v>0</v>
      </c>
      <c r="AQ19" s="59"/>
      <c r="AR19" s="59"/>
      <c r="AS19" s="59"/>
      <c r="AT19" s="59"/>
      <c r="AU19" s="59"/>
      <c r="AV19" s="59"/>
      <c r="AW19" s="59"/>
      <c r="AX19" s="62">
        <f t="shared" si="7"/>
        <v>0</v>
      </c>
      <c r="AY19" s="59"/>
      <c r="AZ19" s="59"/>
      <c r="BA19" s="59"/>
      <c r="BB19" s="59"/>
      <c r="BC19" s="59"/>
      <c r="BD19" s="59"/>
      <c r="BE19" s="59"/>
      <c r="BF19" s="62">
        <f t="shared" si="8"/>
        <v>0</v>
      </c>
      <c r="BG19" s="59"/>
      <c r="BH19" s="59"/>
      <c r="BI19" s="59"/>
      <c r="BJ19" s="59"/>
      <c r="BK19" s="59"/>
      <c r="BL19" s="58"/>
      <c r="BM19" s="58"/>
      <c r="BN19" s="58"/>
    </row>
    <row r="20" spans="1:66" s="63" customFormat="1" x14ac:dyDescent="0.35">
      <c r="A20" s="56"/>
      <c r="B20" s="77" t="s">
        <v>152</v>
      </c>
      <c r="C20" s="77" t="s">
        <v>153</v>
      </c>
      <c r="D20" s="57" t="s">
        <v>158</v>
      </c>
      <c r="E20" s="56"/>
      <c r="F20" s="56"/>
      <c r="G20" s="56"/>
      <c r="H20" s="56"/>
      <c r="I20" s="125"/>
      <c r="J20" s="77"/>
      <c r="K20" s="77"/>
      <c r="L20" s="126"/>
      <c r="M20" s="126"/>
      <c r="N20" s="57"/>
      <c r="O20" s="98"/>
      <c r="P20" s="77"/>
      <c r="Q20" s="61">
        <f t="shared" si="3"/>
        <v>0</v>
      </c>
      <c r="R20" s="59"/>
      <c r="S20" s="59"/>
      <c r="T20" s="59"/>
      <c r="U20" s="59"/>
      <c r="V20" s="57"/>
      <c r="W20" s="58"/>
      <c r="X20" s="59"/>
      <c r="Y20" s="59"/>
      <c r="Z20" s="62">
        <f t="shared" si="4"/>
        <v>0</v>
      </c>
      <c r="AA20" s="59"/>
      <c r="AB20" s="59"/>
      <c r="AC20" s="59"/>
      <c r="AD20" s="59"/>
      <c r="AE20" s="59"/>
      <c r="AF20" s="59"/>
      <c r="AG20" s="59"/>
      <c r="AH20" s="62">
        <f t="shared" si="5"/>
        <v>0</v>
      </c>
      <c r="AI20" s="59"/>
      <c r="AJ20" s="59"/>
      <c r="AK20" s="59"/>
      <c r="AL20" s="59"/>
      <c r="AM20" s="59"/>
      <c r="AN20" s="59"/>
      <c r="AO20" s="59"/>
      <c r="AP20" s="62">
        <f t="shared" si="6"/>
        <v>0</v>
      </c>
      <c r="AQ20" s="59"/>
      <c r="AR20" s="59"/>
      <c r="AS20" s="59"/>
      <c r="AT20" s="59"/>
      <c r="AU20" s="59"/>
      <c r="AV20" s="59"/>
      <c r="AW20" s="59"/>
      <c r="AX20" s="62">
        <f t="shared" si="7"/>
        <v>0</v>
      </c>
      <c r="AY20" s="59"/>
      <c r="AZ20" s="59"/>
      <c r="BA20" s="59"/>
      <c r="BB20" s="59"/>
      <c r="BC20" s="59"/>
      <c r="BD20" s="59"/>
      <c r="BE20" s="59"/>
      <c r="BF20" s="62">
        <f t="shared" si="8"/>
        <v>0</v>
      </c>
      <c r="BG20" s="59"/>
      <c r="BH20" s="59"/>
      <c r="BI20" s="59"/>
      <c r="BJ20" s="59"/>
      <c r="BK20" s="59"/>
      <c r="BL20" s="58"/>
      <c r="BM20" s="58"/>
      <c r="BN20" s="58"/>
    </row>
    <row r="21" spans="1:66" s="63" customFormat="1" x14ac:dyDescent="0.35">
      <c r="A21" s="56"/>
      <c r="B21" s="77" t="s">
        <v>152</v>
      </c>
      <c r="C21" s="77" t="s">
        <v>153</v>
      </c>
      <c r="D21" s="57" t="s">
        <v>158</v>
      </c>
      <c r="E21" s="56"/>
      <c r="F21" s="56"/>
      <c r="G21" s="56"/>
      <c r="H21" s="56"/>
      <c r="I21" s="125"/>
      <c r="J21" s="77"/>
      <c r="K21" s="77"/>
      <c r="L21" s="126"/>
      <c r="M21" s="126"/>
      <c r="N21" s="57"/>
      <c r="O21" s="98"/>
      <c r="P21" s="77"/>
      <c r="Q21" s="61">
        <f t="shared" si="3"/>
        <v>0</v>
      </c>
      <c r="R21" s="59"/>
      <c r="S21" s="59"/>
      <c r="T21" s="59"/>
      <c r="U21" s="59"/>
      <c r="V21" s="57"/>
      <c r="W21" s="58"/>
      <c r="X21" s="59"/>
      <c r="Y21" s="59"/>
      <c r="Z21" s="62">
        <f t="shared" si="4"/>
        <v>0</v>
      </c>
      <c r="AA21" s="59"/>
      <c r="AB21" s="59"/>
      <c r="AC21" s="59"/>
      <c r="AD21" s="59"/>
      <c r="AE21" s="59"/>
      <c r="AF21" s="59"/>
      <c r="AG21" s="59"/>
      <c r="AH21" s="62">
        <f t="shared" si="5"/>
        <v>0</v>
      </c>
      <c r="AI21" s="59"/>
      <c r="AJ21" s="59"/>
      <c r="AK21" s="59"/>
      <c r="AL21" s="59"/>
      <c r="AM21" s="59"/>
      <c r="AN21" s="59"/>
      <c r="AO21" s="59"/>
      <c r="AP21" s="62">
        <f t="shared" si="6"/>
        <v>0</v>
      </c>
      <c r="AQ21" s="59"/>
      <c r="AR21" s="59"/>
      <c r="AS21" s="59"/>
      <c r="AT21" s="59"/>
      <c r="AU21" s="59"/>
      <c r="AV21" s="59"/>
      <c r="AW21" s="59"/>
      <c r="AX21" s="62">
        <f t="shared" si="7"/>
        <v>0</v>
      </c>
      <c r="AY21" s="59"/>
      <c r="AZ21" s="59"/>
      <c r="BA21" s="59"/>
      <c r="BB21" s="59"/>
      <c r="BC21" s="59"/>
      <c r="BD21" s="59"/>
      <c r="BE21" s="59"/>
      <c r="BF21" s="62">
        <f t="shared" si="8"/>
        <v>0</v>
      </c>
      <c r="BG21" s="59"/>
      <c r="BH21" s="59"/>
      <c r="BI21" s="59"/>
      <c r="BJ21" s="59"/>
      <c r="BK21" s="59"/>
      <c r="BL21" s="58"/>
      <c r="BM21" s="58"/>
      <c r="BN21" s="58"/>
    </row>
    <row r="22" spans="1:66" s="63" customFormat="1" x14ac:dyDescent="0.35">
      <c r="A22" s="56"/>
      <c r="B22" s="77" t="s">
        <v>152</v>
      </c>
      <c r="C22" s="77" t="s">
        <v>153</v>
      </c>
      <c r="D22" s="57" t="s">
        <v>158</v>
      </c>
      <c r="E22" s="56"/>
      <c r="F22" s="56"/>
      <c r="G22" s="56"/>
      <c r="H22" s="56"/>
      <c r="I22" s="125"/>
      <c r="J22" s="77"/>
      <c r="K22" s="77"/>
      <c r="L22" s="126"/>
      <c r="M22" s="126"/>
      <c r="N22" s="57"/>
      <c r="O22" s="98"/>
      <c r="P22" s="77"/>
      <c r="Q22" s="61">
        <f t="shared" si="3"/>
        <v>0</v>
      </c>
      <c r="R22" s="59"/>
      <c r="S22" s="59"/>
      <c r="T22" s="59"/>
      <c r="U22" s="59"/>
      <c r="V22" s="57"/>
      <c r="W22" s="58"/>
      <c r="X22" s="59"/>
      <c r="Y22" s="59"/>
      <c r="Z22" s="62">
        <f t="shared" si="4"/>
        <v>0</v>
      </c>
      <c r="AA22" s="59"/>
      <c r="AB22" s="59"/>
      <c r="AC22" s="59"/>
      <c r="AD22" s="59"/>
      <c r="AE22" s="59"/>
      <c r="AF22" s="59"/>
      <c r="AG22" s="59"/>
      <c r="AH22" s="62">
        <f t="shared" si="5"/>
        <v>0</v>
      </c>
      <c r="AI22" s="59"/>
      <c r="AJ22" s="59"/>
      <c r="AK22" s="59"/>
      <c r="AL22" s="59"/>
      <c r="AM22" s="59"/>
      <c r="AN22" s="59"/>
      <c r="AO22" s="59"/>
      <c r="AP22" s="62">
        <f t="shared" si="6"/>
        <v>0</v>
      </c>
      <c r="AQ22" s="59"/>
      <c r="AR22" s="59"/>
      <c r="AS22" s="59"/>
      <c r="AT22" s="59"/>
      <c r="AU22" s="59"/>
      <c r="AV22" s="59"/>
      <c r="AW22" s="59"/>
      <c r="AX22" s="62">
        <f t="shared" si="7"/>
        <v>0</v>
      </c>
      <c r="AY22" s="59"/>
      <c r="AZ22" s="59"/>
      <c r="BA22" s="59"/>
      <c r="BB22" s="59"/>
      <c r="BC22" s="59"/>
      <c r="BD22" s="59"/>
      <c r="BE22" s="59"/>
      <c r="BF22" s="62">
        <f t="shared" si="8"/>
        <v>0</v>
      </c>
      <c r="BG22" s="59"/>
      <c r="BH22" s="59"/>
      <c r="BI22" s="59"/>
      <c r="BJ22" s="59"/>
      <c r="BK22" s="59"/>
      <c r="BL22" s="58"/>
      <c r="BM22" s="58"/>
      <c r="BN22" s="58"/>
    </row>
    <row r="23" spans="1:66" s="63" customFormat="1" x14ac:dyDescent="0.35">
      <c r="A23" s="56"/>
      <c r="B23" s="77" t="s">
        <v>152</v>
      </c>
      <c r="C23" s="77" t="s">
        <v>153</v>
      </c>
      <c r="D23" s="57" t="s">
        <v>158</v>
      </c>
      <c r="E23" s="56"/>
      <c r="F23" s="56"/>
      <c r="G23" s="56"/>
      <c r="H23" s="56"/>
      <c r="I23" s="125"/>
      <c r="J23" s="77"/>
      <c r="K23" s="77"/>
      <c r="L23" s="126"/>
      <c r="M23" s="126"/>
      <c r="N23" s="57"/>
      <c r="O23" s="98"/>
      <c r="P23" s="77"/>
      <c r="Q23" s="61">
        <f t="shared" si="3"/>
        <v>0</v>
      </c>
      <c r="R23" s="59"/>
      <c r="S23" s="59"/>
      <c r="T23" s="59"/>
      <c r="U23" s="59"/>
      <c r="V23" s="57"/>
      <c r="W23" s="58"/>
      <c r="X23" s="59"/>
      <c r="Y23" s="59"/>
      <c r="Z23" s="62">
        <f t="shared" si="4"/>
        <v>0</v>
      </c>
      <c r="AA23" s="59"/>
      <c r="AB23" s="59"/>
      <c r="AC23" s="59"/>
      <c r="AD23" s="59"/>
      <c r="AE23" s="59"/>
      <c r="AF23" s="59"/>
      <c r="AG23" s="59"/>
      <c r="AH23" s="62">
        <f t="shared" si="5"/>
        <v>0</v>
      </c>
      <c r="AI23" s="59"/>
      <c r="AJ23" s="59"/>
      <c r="AK23" s="59"/>
      <c r="AL23" s="59"/>
      <c r="AM23" s="59"/>
      <c r="AN23" s="59"/>
      <c r="AO23" s="59"/>
      <c r="AP23" s="62">
        <f t="shared" si="6"/>
        <v>0</v>
      </c>
      <c r="AQ23" s="59"/>
      <c r="AR23" s="59"/>
      <c r="AS23" s="59"/>
      <c r="AT23" s="59"/>
      <c r="AU23" s="59"/>
      <c r="AV23" s="59"/>
      <c r="AW23" s="59"/>
      <c r="AX23" s="62">
        <f t="shared" si="7"/>
        <v>0</v>
      </c>
      <c r="AY23" s="59"/>
      <c r="AZ23" s="59"/>
      <c r="BA23" s="59"/>
      <c r="BB23" s="59"/>
      <c r="BC23" s="59"/>
      <c r="BD23" s="59"/>
      <c r="BE23" s="59"/>
      <c r="BF23" s="62">
        <f t="shared" si="8"/>
        <v>0</v>
      </c>
      <c r="BG23" s="59"/>
      <c r="BH23" s="59"/>
      <c r="BI23" s="59"/>
      <c r="BJ23" s="59"/>
      <c r="BK23" s="59"/>
      <c r="BL23" s="58"/>
      <c r="BM23" s="58"/>
      <c r="BN23" s="58"/>
    </row>
    <row r="24" spans="1:66" s="63" customFormat="1" x14ac:dyDescent="0.35">
      <c r="A24" s="56"/>
      <c r="B24" s="77" t="s">
        <v>152</v>
      </c>
      <c r="C24" s="77" t="s">
        <v>153</v>
      </c>
      <c r="D24" s="57" t="s">
        <v>158</v>
      </c>
      <c r="E24" s="56"/>
      <c r="F24" s="56"/>
      <c r="G24" s="56"/>
      <c r="H24" s="56"/>
      <c r="I24" s="125"/>
      <c r="J24" s="77"/>
      <c r="K24" s="77"/>
      <c r="L24" s="126"/>
      <c r="M24" s="126"/>
      <c r="N24" s="57"/>
      <c r="O24" s="98"/>
      <c r="P24" s="77"/>
      <c r="Q24" s="61">
        <f t="shared" si="3"/>
        <v>0</v>
      </c>
      <c r="R24" s="59"/>
      <c r="S24" s="59"/>
      <c r="T24" s="59"/>
      <c r="U24" s="59"/>
      <c r="V24" s="57"/>
      <c r="W24" s="58"/>
      <c r="X24" s="59"/>
      <c r="Y24" s="59"/>
      <c r="Z24" s="62">
        <f t="shared" si="4"/>
        <v>0</v>
      </c>
      <c r="AA24" s="59"/>
      <c r="AB24" s="59"/>
      <c r="AC24" s="59"/>
      <c r="AD24" s="59"/>
      <c r="AE24" s="59"/>
      <c r="AF24" s="59"/>
      <c r="AG24" s="59"/>
      <c r="AH24" s="62">
        <f t="shared" si="5"/>
        <v>0</v>
      </c>
      <c r="AI24" s="59"/>
      <c r="AJ24" s="59"/>
      <c r="AK24" s="59"/>
      <c r="AL24" s="59"/>
      <c r="AM24" s="59"/>
      <c r="AN24" s="59"/>
      <c r="AO24" s="59"/>
      <c r="AP24" s="62">
        <f t="shared" si="6"/>
        <v>0</v>
      </c>
      <c r="AQ24" s="59"/>
      <c r="AR24" s="59"/>
      <c r="AS24" s="59"/>
      <c r="AT24" s="59"/>
      <c r="AU24" s="59"/>
      <c r="AV24" s="59"/>
      <c r="AW24" s="59"/>
      <c r="AX24" s="62">
        <f t="shared" si="7"/>
        <v>0</v>
      </c>
      <c r="AY24" s="59"/>
      <c r="AZ24" s="59"/>
      <c r="BA24" s="59"/>
      <c r="BB24" s="59"/>
      <c r="BC24" s="59"/>
      <c r="BD24" s="59"/>
      <c r="BE24" s="59"/>
      <c r="BF24" s="62">
        <f t="shared" si="8"/>
        <v>0</v>
      </c>
      <c r="BG24" s="59"/>
      <c r="BH24" s="59"/>
      <c r="BI24" s="59"/>
      <c r="BJ24" s="59"/>
      <c r="BK24" s="59"/>
      <c r="BL24" s="58"/>
      <c r="BM24" s="58"/>
      <c r="BN24" s="58"/>
    </row>
    <row r="25" spans="1:66" s="63" customFormat="1" x14ac:dyDescent="0.35">
      <c r="A25" s="56"/>
      <c r="B25" s="77" t="s">
        <v>152</v>
      </c>
      <c r="C25" s="77" t="s">
        <v>153</v>
      </c>
      <c r="D25" s="57" t="s">
        <v>158</v>
      </c>
      <c r="E25" s="56"/>
      <c r="F25" s="56"/>
      <c r="G25" s="56"/>
      <c r="H25" s="56"/>
      <c r="I25" s="125"/>
      <c r="J25" s="77"/>
      <c r="K25" s="77"/>
      <c r="L25" s="126"/>
      <c r="M25" s="126"/>
      <c r="N25" s="57"/>
      <c r="O25" s="98"/>
      <c r="P25" s="77"/>
      <c r="Q25" s="61">
        <f t="shared" si="3"/>
        <v>0</v>
      </c>
      <c r="R25" s="59"/>
      <c r="S25" s="59"/>
      <c r="T25" s="59"/>
      <c r="U25" s="59"/>
      <c r="V25" s="57"/>
      <c r="W25" s="58"/>
      <c r="X25" s="59"/>
      <c r="Y25" s="59"/>
      <c r="Z25" s="62">
        <f t="shared" si="4"/>
        <v>0</v>
      </c>
      <c r="AA25" s="59"/>
      <c r="AB25" s="59"/>
      <c r="AC25" s="59"/>
      <c r="AD25" s="59"/>
      <c r="AE25" s="59"/>
      <c r="AF25" s="59"/>
      <c r="AG25" s="59"/>
      <c r="AH25" s="62">
        <f t="shared" si="5"/>
        <v>0</v>
      </c>
      <c r="AI25" s="59"/>
      <c r="AJ25" s="59"/>
      <c r="AK25" s="59"/>
      <c r="AL25" s="59"/>
      <c r="AM25" s="59"/>
      <c r="AN25" s="59"/>
      <c r="AO25" s="59"/>
      <c r="AP25" s="62">
        <f t="shared" si="6"/>
        <v>0</v>
      </c>
      <c r="AQ25" s="59"/>
      <c r="AR25" s="59"/>
      <c r="AS25" s="59"/>
      <c r="AT25" s="59"/>
      <c r="AU25" s="59"/>
      <c r="AV25" s="59"/>
      <c r="AW25" s="59"/>
      <c r="AX25" s="62">
        <f t="shared" si="7"/>
        <v>0</v>
      </c>
      <c r="AY25" s="59"/>
      <c r="AZ25" s="59"/>
      <c r="BA25" s="59"/>
      <c r="BB25" s="59"/>
      <c r="BC25" s="59"/>
      <c r="BD25" s="59"/>
      <c r="BE25" s="59"/>
      <c r="BF25" s="62">
        <f t="shared" si="8"/>
        <v>0</v>
      </c>
      <c r="BG25" s="59"/>
      <c r="BH25" s="59"/>
      <c r="BI25" s="59"/>
      <c r="BJ25" s="59"/>
      <c r="BK25" s="59"/>
      <c r="BL25" s="58"/>
      <c r="BM25" s="58"/>
      <c r="BN25" s="58"/>
    </row>
    <row r="26" spans="1:66" s="63" customFormat="1" x14ac:dyDescent="0.35">
      <c r="A26" s="56"/>
      <c r="B26" s="77" t="s">
        <v>152</v>
      </c>
      <c r="C26" s="77" t="s">
        <v>153</v>
      </c>
      <c r="D26" s="57" t="s">
        <v>158</v>
      </c>
      <c r="E26" s="56"/>
      <c r="F26" s="56"/>
      <c r="G26" s="56"/>
      <c r="H26" s="56"/>
      <c r="I26" s="125"/>
      <c r="J26" s="77"/>
      <c r="K26" s="77"/>
      <c r="L26" s="126"/>
      <c r="M26" s="126"/>
      <c r="N26" s="57"/>
      <c r="O26" s="98"/>
      <c r="P26" s="77"/>
      <c r="Q26" s="61">
        <f t="shared" si="3"/>
        <v>0</v>
      </c>
      <c r="R26" s="59"/>
      <c r="S26" s="59"/>
      <c r="T26" s="59"/>
      <c r="U26" s="59"/>
      <c r="V26" s="57"/>
      <c r="W26" s="58"/>
      <c r="X26" s="59"/>
      <c r="Y26" s="59"/>
      <c r="Z26" s="62">
        <f t="shared" si="4"/>
        <v>0</v>
      </c>
      <c r="AA26" s="59"/>
      <c r="AB26" s="59"/>
      <c r="AC26" s="59"/>
      <c r="AD26" s="59"/>
      <c r="AE26" s="59"/>
      <c r="AF26" s="59"/>
      <c r="AG26" s="59"/>
      <c r="AH26" s="62">
        <f t="shared" si="5"/>
        <v>0</v>
      </c>
      <c r="AI26" s="59"/>
      <c r="AJ26" s="59"/>
      <c r="AK26" s="59"/>
      <c r="AL26" s="59"/>
      <c r="AM26" s="59"/>
      <c r="AN26" s="59"/>
      <c r="AO26" s="59"/>
      <c r="AP26" s="62">
        <f t="shared" si="6"/>
        <v>0</v>
      </c>
      <c r="AQ26" s="59"/>
      <c r="AR26" s="59"/>
      <c r="AS26" s="59"/>
      <c r="AT26" s="59"/>
      <c r="AU26" s="59"/>
      <c r="AV26" s="59"/>
      <c r="AW26" s="59"/>
      <c r="AX26" s="62">
        <f t="shared" si="7"/>
        <v>0</v>
      </c>
      <c r="AY26" s="59"/>
      <c r="AZ26" s="59"/>
      <c r="BA26" s="59"/>
      <c r="BB26" s="59"/>
      <c r="BC26" s="59"/>
      <c r="BD26" s="59"/>
      <c r="BE26" s="59"/>
      <c r="BF26" s="62">
        <f t="shared" si="8"/>
        <v>0</v>
      </c>
      <c r="BG26" s="59"/>
      <c r="BH26" s="59"/>
      <c r="BI26" s="59"/>
      <c r="BJ26" s="59"/>
      <c r="BK26" s="59"/>
      <c r="BL26" s="58"/>
      <c r="BM26" s="58"/>
      <c r="BN26" s="58"/>
    </row>
    <row r="27" spans="1:66" s="63" customFormat="1" x14ac:dyDescent="0.35">
      <c r="A27" s="56"/>
      <c r="B27" s="77" t="s">
        <v>152</v>
      </c>
      <c r="C27" s="77" t="s">
        <v>153</v>
      </c>
      <c r="D27" s="57" t="s">
        <v>158</v>
      </c>
      <c r="E27" s="56"/>
      <c r="F27" s="56"/>
      <c r="G27" s="56"/>
      <c r="H27" s="56"/>
      <c r="I27" s="125"/>
      <c r="J27" s="77"/>
      <c r="K27" s="77"/>
      <c r="L27" s="126"/>
      <c r="M27" s="126"/>
      <c r="N27" s="57"/>
      <c r="O27" s="98"/>
      <c r="P27" s="77"/>
      <c r="Q27" s="61">
        <f t="shared" si="3"/>
        <v>0</v>
      </c>
      <c r="R27" s="59"/>
      <c r="S27" s="59"/>
      <c r="T27" s="59"/>
      <c r="U27" s="59"/>
      <c r="V27" s="57"/>
      <c r="W27" s="58"/>
      <c r="X27" s="59"/>
      <c r="Y27" s="59"/>
      <c r="Z27" s="62">
        <f t="shared" si="4"/>
        <v>0</v>
      </c>
      <c r="AA27" s="59"/>
      <c r="AB27" s="59"/>
      <c r="AC27" s="59"/>
      <c r="AD27" s="59"/>
      <c r="AE27" s="59"/>
      <c r="AF27" s="59"/>
      <c r="AG27" s="59"/>
      <c r="AH27" s="62">
        <f t="shared" si="5"/>
        <v>0</v>
      </c>
      <c r="AI27" s="59"/>
      <c r="AJ27" s="59"/>
      <c r="AK27" s="59"/>
      <c r="AL27" s="59"/>
      <c r="AM27" s="59"/>
      <c r="AN27" s="59"/>
      <c r="AO27" s="59"/>
      <c r="AP27" s="62">
        <f t="shared" si="6"/>
        <v>0</v>
      </c>
      <c r="AQ27" s="59"/>
      <c r="AR27" s="59"/>
      <c r="AS27" s="59"/>
      <c r="AT27" s="59"/>
      <c r="AU27" s="59"/>
      <c r="AV27" s="59"/>
      <c r="AW27" s="59"/>
      <c r="AX27" s="62">
        <f t="shared" si="7"/>
        <v>0</v>
      </c>
      <c r="AY27" s="59"/>
      <c r="AZ27" s="59"/>
      <c r="BA27" s="59"/>
      <c r="BB27" s="59"/>
      <c r="BC27" s="59"/>
      <c r="BD27" s="59"/>
      <c r="BE27" s="59"/>
      <c r="BF27" s="62">
        <f t="shared" si="8"/>
        <v>0</v>
      </c>
      <c r="BG27" s="59"/>
      <c r="BH27" s="59"/>
      <c r="BI27" s="59"/>
      <c r="BJ27" s="59"/>
      <c r="BK27" s="59"/>
      <c r="BL27" s="58"/>
      <c r="BM27" s="58"/>
      <c r="BN27" s="58"/>
    </row>
    <row r="28" spans="1:66" s="63" customFormat="1" x14ac:dyDescent="0.35">
      <c r="A28" s="56"/>
      <c r="B28" s="77" t="s">
        <v>152</v>
      </c>
      <c r="C28" s="77" t="s">
        <v>153</v>
      </c>
      <c r="D28" s="57" t="s">
        <v>158</v>
      </c>
      <c r="E28" s="56"/>
      <c r="F28" s="56"/>
      <c r="G28" s="56"/>
      <c r="H28" s="56"/>
      <c r="I28" s="125"/>
      <c r="J28" s="77"/>
      <c r="K28" s="77"/>
      <c r="L28" s="126"/>
      <c r="M28" s="126"/>
      <c r="N28" s="57"/>
      <c r="O28" s="98"/>
      <c r="P28" s="77"/>
      <c r="Q28" s="61">
        <f t="shared" si="3"/>
        <v>0</v>
      </c>
      <c r="R28" s="59"/>
      <c r="S28" s="59"/>
      <c r="T28" s="59"/>
      <c r="U28" s="59"/>
      <c r="V28" s="57"/>
      <c r="W28" s="58"/>
      <c r="X28" s="59"/>
      <c r="Y28" s="59"/>
      <c r="Z28" s="62">
        <f t="shared" si="4"/>
        <v>0</v>
      </c>
      <c r="AA28" s="59"/>
      <c r="AB28" s="59"/>
      <c r="AC28" s="59"/>
      <c r="AD28" s="59"/>
      <c r="AE28" s="59"/>
      <c r="AF28" s="59"/>
      <c r="AG28" s="59"/>
      <c r="AH28" s="62">
        <f t="shared" si="5"/>
        <v>0</v>
      </c>
      <c r="AI28" s="59"/>
      <c r="AJ28" s="59"/>
      <c r="AK28" s="59"/>
      <c r="AL28" s="59"/>
      <c r="AM28" s="59"/>
      <c r="AN28" s="59"/>
      <c r="AO28" s="59"/>
      <c r="AP28" s="62">
        <f t="shared" si="6"/>
        <v>0</v>
      </c>
      <c r="AQ28" s="59"/>
      <c r="AR28" s="59"/>
      <c r="AS28" s="59"/>
      <c r="AT28" s="59"/>
      <c r="AU28" s="59"/>
      <c r="AV28" s="59"/>
      <c r="AW28" s="59"/>
      <c r="AX28" s="62">
        <f t="shared" si="7"/>
        <v>0</v>
      </c>
      <c r="AY28" s="59"/>
      <c r="AZ28" s="59"/>
      <c r="BA28" s="59"/>
      <c r="BB28" s="59"/>
      <c r="BC28" s="59"/>
      <c r="BD28" s="59"/>
      <c r="BE28" s="59"/>
      <c r="BF28" s="62">
        <f t="shared" si="8"/>
        <v>0</v>
      </c>
      <c r="BG28" s="59"/>
      <c r="BH28" s="59"/>
      <c r="BI28" s="59"/>
      <c r="BJ28" s="59"/>
      <c r="BK28" s="59"/>
      <c r="BL28" s="58"/>
      <c r="BM28" s="58"/>
      <c r="BN28" s="58"/>
    </row>
    <row r="29" spans="1:66" s="63" customFormat="1" x14ac:dyDescent="0.35">
      <c r="A29" s="56"/>
      <c r="B29" s="77" t="s">
        <v>152</v>
      </c>
      <c r="C29" s="77" t="s">
        <v>153</v>
      </c>
      <c r="D29" s="57" t="s">
        <v>158</v>
      </c>
      <c r="E29" s="56"/>
      <c r="F29" s="56"/>
      <c r="G29" s="56"/>
      <c r="H29" s="56"/>
      <c r="I29" s="125"/>
      <c r="J29" s="77"/>
      <c r="K29" s="77"/>
      <c r="L29" s="126"/>
      <c r="M29" s="126"/>
      <c r="N29" s="57"/>
      <c r="O29" s="98"/>
      <c r="P29" s="77"/>
      <c r="Q29" s="61">
        <f t="shared" si="3"/>
        <v>0</v>
      </c>
      <c r="R29" s="59"/>
      <c r="S29" s="59"/>
      <c r="T29" s="59"/>
      <c r="U29" s="59"/>
      <c r="V29" s="57"/>
      <c r="W29" s="58"/>
      <c r="X29" s="59"/>
      <c r="Y29" s="59"/>
      <c r="Z29" s="62">
        <f t="shared" si="4"/>
        <v>0</v>
      </c>
      <c r="AA29" s="59"/>
      <c r="AB29" s="59"/>
      <c r="AC29" s="59"/>
      <c r="AD29" s="59"/>
      <c r="AE29" s="59"/>
      <c r="AF29" s="59"/>
      <c r="AG29" s="59"/>
      <c r="AH29" s="62">
        <f t="shared" si="5"/>
        <v>0</v>
      </c>
      <c r="AI29" s="59"/>
      <c r="AJ29" s="59"/>
      <c r="AK29" s="59"/>
      <c r="AL29" s="59"/>
      <c r="AM29" s="59"/>
      <c r="AN29" s="59"/>
      <c r="AO29" s="59"/>
      <c r="AP29" s="62">
        <f t="shared" si="6"/>
        <v>0</v>
      </c>
      <c r="AQ29" s="59"/>
      <c r="AR29" s="59"/>
      <c r="AS29" s="59"/>
      <c r="AT29" s="59"/>
      <c r="AU29" s="59"/>
      <c r="AV29" s="59"/>
      <c r="AW29" s="59"/>
      <c r="AX29" s="62">
        <f t="shared" si="7"/>
        <v>0</v>
      </c>
      <c r="AY29" s="59"/>
      <c r="AZ29" s="59"/>
      <c r="BA29" s="59"/>
      <c r="BB29" s="59"/>
      <c r="BC29" s="59"/>
      <c r="BD29" s="59"/>
      <c r="BE29" s="59"/>
      <c r="BF29" s="62">
        <f t="shared" si="8"/>
        <v>0</v>
      </c>
      <c r="BG29" s="59"/>
      <c r="BH29" s="59"/>
      <c r="BI29" s="59"/>
      <c r="BJ29" s="59"/>
      <c r="BK29" s="59"/>
      <c r="BL29" s="58"/>
      <c r="BM29" s="58"/>
      <c r="BN29" s="58"/>
    </row>
    <row r="30" spans="1:66" s="63" customFormat="1" x14ac:dyDescent="0.35">
      <c r="A30" s="64"/>
      <c r="B30" s="64"/>
      <c r="C30" s="64"/>
      <c r="D30" s="65"/>
      <c r="E30" s="64"/>
      <c r="F30" s="64"/>
      <c r="G30" s="64"/>
      <c r="H30" s="64"/>
      <c r="I30" s="66">
        <f>SUM(I16:I29)</f>
        <v>0</v>
      </c>
      <c r="J30" s="67"/>
      <c r="O30" s="68">
        <f>SUM(O16:O29)</f>
        <v>0</v>
      </c>
      <c r="P30" s="100"/>
      <c r="Q30" s="68">
        <f>SUM(Q16:Q29)</f>
        <v>0</v>
      </c>
      <c r="R30" s="68"/>
      <c r="S30" s="68">
        <f>SUM(S16:S29)</f>
        <v>0</v>
      </c>
      <c r="T30" s="68">
        <f>SUM(T16:T29)</f>
        <v>0</v>
      </c>
      <c r="U30" s="68">
        <f>SUM(U16:U29)</f>
        <v>0</v>
      </c>
      <c r="X30" s="68">
        <f>SUM(X16:X29)</f>
        <v>0</v>
      </c>
      <c r="Y30" s="68">
        <f t="shared" ref="Y30:AQ30" si="9">SUM(Y16:Y29)</f>
        <v>0</v>
      </c>
      <c r="Z30" s="68">
        <f t="shared" si="9"/>
        <v>0</v>
      </c>
      <c r="AA30" s="68">
        <f t="shared" si="9"/>
        <v>0</v>
      </c>
      <c r="AB30" s="68">
        <f t="shared" si="9"/>
        <v>0</v>
      </c>
      <c r="AC30" s="68">
        <f t="shared" si="9"/>
        <v>0</v>
      </c>
      <c r="AD30" s="68">
        <f t="shared" si="9"/>
        <v>0</v>
      </c>
      <c r="AE30" s="68">
        <f t="shared" si="9"/>
        <v>0</v>
      </c>
      <c r="AF30" s="68">
        <f t="shared" si="9"/>
        <v>0</v>
      </c>
      <c r="AG30" s="68">
        <f t="shared" si="9"/>
        <v>0</v>
      </c>
      <c r="AH30" s="68">
        <f t="shared" si="9"/>
        <v>0</v>
      </c>
      <c r="AI30" s="68">
        <f t="shared" si="9"/>
        <v>0</v>
      </c>
      <c r="AJ30" s="68">
        <f t="shared" si="9"/>
        <v>0</v>
      </c>
      <c r="AK30" s="68">
        <f t="shared" si="9"/>
        <v>0</v>
      </c>
      <c r="AL30" s="68">
        <f t="shared" si="9"/>
        <v>0</v>
      </c>
      <c r="AM30" s="68">
        <f t="shared" si="9"/>
        <v>0</v>
      </c>
      <c r="AN30" s="68">
        <f t="shared" si="9"/>
        <v>0</v>
      </c>
      <c r="AO30" s="68">
        <f t="shared" si="9"/>
        <v>0</v>
      </c>
      <c r="AP30" s="68">
        <f t="shared" si="9"/>
        <v>0</v>
      </c>
      <c r="AQ30" s="68">
        <f t="shared" si="9"/>
        <v>0</v>
      </c>
      <c r="AR30" s="68">
        <f t="shared" ref="AR30" si="10">SUM(AR16:AR29)</f>
        <v>0</v>
      </c>
      <c r="AS30" s="68">
        <f t="shared" ref="AS30" si="11">SUM(AS16:AS29)</f>
        <v>0</v>
      </c>
      <c r="AT30" s="68">
        <f t="shared" ref="AT30" si="12">SUM(AT16:AT29)</f>
        <v>0</v>
      </c>
      <c r="AU30" s="68">
        <f t="shared" ref="AU30" si="13">SUM(AU16:AU29)</f>
        <v>0</v>
      </c>
      <c r="AV30" s="68">
        <f t="shared" ref="AV30" si="14">SUM(AV16:AV29)</f>
        <v>0</v>
      </c>
      <c r="AW30" s="68">
        <f t="shared" ref="AW30" si="15">SUM(AW16:AW29)</f>
        <v>0</v>
      </c>
      <c r="AX30" s="68">
        <f t="shared" ref="AX30" si="16">SUM(AX16:AX29)</f>
        <v>0</v>
      </c>
      <c r="AY30" s="68">
        <f t="shared" ref="AY30" si="17">SUM(AY16:AY29)</f>
        <v>0</v>
      </c>
      <c r="AZ30" s="68">
        <f t="shared" ref="AZ30" si="18">SUM(AZ16:AZ29)</f>
        <v>0</v>
      </c>
      <c r="BA30" s="68">
        <f t="shared" ref="BA30" si="19">SUM(BA16:BA29)</f>
        <v>0</v>
      </c>
      <c r="BB30" s="68">
        <f t="shared" ref="BB30" si="20">SUM(BB16:BB29)</f>
        <v>0</v>
      </c>
      <c r="BC30" s="68">
        <f t="shared" ref="BC30" si="21">SUM(BC16:BC29)</f>
        <v>0</v>
      </c>
      <c r="BD30" s="68">
        <f t="shared" ref="BD30" si="22">SUM(BD16:BD29)</f>
        <v>0</v>
      </c>
      <c r="BE30" s="68">
        <f t="shared" ref="BE30" si="23">SUM(BE16:BE29)</f>
        <v>0</v>
      </c>
      <c r="BF30" s="68">
        <f t="shared" ref="BF30" si="24">SUM(BF16:BF29)</f>
        <v>0</v>
      </c>
      <c r="BG30" s="68">
        <f t="shared" ref="BG30" si="25">SUM(BG16:BG29)</f>
        <v>0</v>
      </c>
      <c r="BH30" s="68">
        <f t="shared" ref="BH30" si="26">SUM(BH16:BH29)</f>
        <v>0</v>
      </c>
      <c r="BI30" s="68">
        <f t="shared" ref="BI30:BJ30" si="27">SUM(BI16:BI29)</f>
        <v>0</v>
      </c>
      <c r="BJ30" s="68">
        <f t="shared" si="27"/>
        <v>0</v>
      </c>
      <c r="BK30" s="68">
        <f t="shared" ref="BK30" si="28">SUM(BK16:BK29)</f>
        <v>0</v>
      </c>
    </row>
    <row r="31" spans="1:66" x14ac:dyDescent="0.35">
      <c r="A31" s="71"/>
      <c r="B31" s="71"/>
      <c r="C31" s="71"/>
      <c r="D31" s="65"/>
      <c r="E31" s="71"/>
      <c r="F31" s="71"/>
      <c r="G31" s="71"/>
      <c r="H31" s="71"/>
      <c r="I31" s="72"/>
      <c r="J31" s="73"/>
    </row>
    <row r="32" spans="1:66" x14ac:dyDescent="0.35">
      <c r="A32" s="71"/>
      <c r="B32" s="71"/>
      <c r="C32" s="71"/>
      <c r="D32" s="65"/>
      <c r="E32" s="71"/>
      <c r="F32" s="71"/>
      <c r="G32" s="71"/>
      <c r="H32" s="71"/>
      <c r="I32" s="72"/>
      <c r="J32" s="73"/>
    </row>
    <row r="33" spans="1:10" x14ac:dyDescent="0.35">
      <c r="A33" s="71"/>
      <c r="B33" s="71"/>
      <c r="C33" s="71"/>
      <c r="D33" s="65"/>
      <c r="E33" s="71"/>
      <c r="F33" s="71"/>
      <c r="G33" s="71"/>
      <c r="H33" s="71"/>
      <c r="I33" s="72"/>
      <c r="J33" s="73"/>
    </row>
    <row r="34" spans="1:10" x14ac:dyDescent="0.35">
      <c r="A34" s="71"/>
      <c r="B34" s="71"/>
      <c r="C34" s="71"/>
      <c r="D34" s="65"/>
      <c r="E34" s="71"/>
      <c r="F34" s="71"/>
      <c r="G34" s="71"/>
      <c r="H34" s="71"/>
      <c r="I34" s="72"/>
      <c r="J34" s="73"/>
    </row>
    <row r="35" spans="1:10" x14ac:dyDescent="0.35">
      <c r="A35" s="71"/>
      <c r="B35" s="71"/>
      <c r="C35" s="71"/>
      <c r="D35" s="65"/>
      <c r="E35" s="71"/>
      <c r="F35" s="71"/>
      <c r="G35" s="71"/>
      <c r="H35" s="71"/>
      <c r="I35" s="72"/>
      <c r="J35" s="73"/>
    </row>
    <row r="36" spans="1:10" x14ac:dyDescent="0.35">
      <c r="A36" s="71"/>
      <c r="B36" s="71"/>
      <c r="C36" s="71"/>
      <c r="D36" s="65"/>
      <c r="E36" s="71"/>
      <c r="F36" s="71"/>
      <c r="G36" s="71"/>
      <c r="H36" s="71"/>
      <c r="I36" s="72"/>
      <c r="J36" s="73"/>
    </row>
    <row r="37" spans="1:10" x14ac:dyDescent="0.35">
      <c r="A37" s="71"/>
      <c r="B37" s="71"/>
      <c r="C37" s="71"/>
      <c r="D37" s="65"/>
      <c r="E37" s="71"/>
      <c r="F37" s="71"/>
      <c r="G37" s="71"/>
      <c r="H37" s="71"/>
      <c r="I37" s="72"/>
      <c r="J37" s="73"/>
    </row>
    <row r="38" spans="1:10" x14ac:dyDescent="0.35">
      <c r="A38" s="71"/>
      <c r="B38" s="71"/>
      <c r="C38" s="71"/>
      <c r="D38" s="65"/>
      <c r="E38" s="71"/>
      <c r="F38" s="71"/>
      <c r="G38" s="71"/>
      <c r="H38" s="71"/>
      <c r="I38" s="72"/>
      <c r="J38" s="73"/>
    </row>
    <row r="39" spans="1:10" x14ac:dyDescent="0.35">
      <c r="A39" s="71"/>
      <c r="B39" s="71"/>
      <c r="C39" s="71"/>
      <c r="D39" s="65"/>
      <c r="E39" s="71"/>
      <c r="F39" s="71"/>
      <c r="G39" s="71"/>
      <c r="H39" s="71"/>
      <c r="I39" s="72"/>
      <c r="J39" s="73"/>
    </row>
    <row r="40" spans="1:10" x14ac:dyDescent="0.35">
      <c r="A40" s="71"/>
      <c r="B40" s="71"/>
      <c r="C40" s="71"/>
      <c r="D40" s="65"/>
      <c r="E40" s="71"/>
      <c r="F40" s="71"/>
      <c r="G40" s="71"/>
      <c r="H40" s="71"/>
      <c r="I40" s="72"/>
      <c r="J40" s="73"/>
    </row>
    <row r="41" spans="1:10" x14ac:dyDescent="0.35">
      <c r="A41" s="71"/>
      <c r="B41" s="71"/>
      <c r="C41" s="71"/>
      <c r="D41" s="65"/>
      <c r="E41" s="71"/>
      <c r="F41" s="71"/>
      <c r="G41" s="71"/>
      <c r="H41" s="71"/>
      <c r="I41" s="72"/>
      <c r="J41" s="73"/>
    </row>
    <row r="42" spans="1:10" x14ac:dyDescent="0.35">
      <c r="A42" s="71"/>
      <c r="B42" s="71"/>
      <c r="C42" s="71"/>
      <c r="D42" s="65"/>
      <c r="E42" s="71"/>
      <c r="F42" s="71"/>
      <c r="G42" s="71"/>
      <c r="H42" s="71"/>
      <c r="I42" s="72"/>
      <c r="J42" s="73"/>
    </row>
    <row r="43" spans="1:10" x14ac:dyDescent="0.35">
      <c r="A43" s="71"/>
      <c r="B43" s="71"/>
      <c r="C43" s="71"/>
      <c r="D43" s="65"/>
      <c r="E43" s="71"/>
      <c r="F43" s="71"/>
      <c r="G43" s="71"/>
      <c r="H43" s="71"/>
      <c r="I43" s="72"/>
      <c r="J43" s="73"/>
    </row>
    <row r="44" spans="1:10" x14ac:dyDescent="0.35">
      <c r="A44" s="71"/>
      <c r="B44" s="71"/>
      <c r="C44" s="71"/>
      <c r="D44" s="65"/>
      <c r="E44" s="71"/>
      <c r="F44" s="71"/>
      <c r="G44" s="71"/>
      <c r="H44" s="71"/>
      <c r="I44" s="72"/>
      <c r="J44" s="73"/>
    </row>
    <row r="45" spans="1:10" x14ac:dyDescent="0.35">
      <c r="A45" s="71"/>
      <c r="B45" s="71"/>
      <c r="C45" s="71"/>
      <c r="D45" s="65"/>
      <c r="E45" s="71"/>
      <c r="F45" s="71"/>
      <c r="G45" s="71"/>
      <c r="H45" s="71"/>
      <c r="I45" s="72"/>
      <c r="J45" s="73"/>
    </row>
    <row r="46" spans="1:10" x14ac:dyDescent="0.35">
      <c r="A46" s="71"/>
      <c r="B46" s="71"/>
      <c r="C46" s="71"/>
      <c r="D46" s="65"/>
      <c r="E46" s="71"/>
      <c r="F46" s="71"/>
      <c r="G46" s="71"/>
      <c r="H46" s="71"/>
      <c r="I46" s="72"/>
      <c r="J46" s="73"/>
    </row>
    <row r="47" spans="1:10" x14ac:dyDescent="0.35">
      <c r="A47" s="71"/>
      <c r="B47" s="71"/>
      <c r="C47" s="71"/>
      <c r="D47" s="65"/>
      <c r="E47" s="71"/>
      <c r="F47" s="71"/>
      <c r="G47" s="71"/>
      <c r="H47" s="71"/>
      <c r="I47" s="72"/>
      <c r="J47" s="73"/>
    </row>
    <row r="48" spans="1:10" x14ac:dyDescent="0.35">
      <c r="A48" s="71"/>
      <c r="B48" s="71"/>
      <c r="C48" s="71"/>
      <c r="D48" s="65"/>
      <c r="E48" s="71"/>
      <c r="F48" s="71"/>
      <c r="G48" s="71"/>
      <c r="H48" s="71"/>
      <c r="I48" s="72"/>
      <c r="J48" s="73"/>
    </row>
    <row r="49" spans="1:10" x14ac:dyDescent="0.35">
      <c r="A49" s="71"/>
      <c r="B49" s="71"/>
      <c r="C49" s="71"/>
      <c r="D49" s="65"/>
      <c r="E49" s="71"/>
      <c r="F49" s="71"/>
      <c r="G49" s="71"/>
      <c r="H49" s="71"/>
      <c r="I49" s="72"/>
      <c r="J49" s="73"/>
    </row>
    <row r="50" spans="1:10" x14ac:dyDescent="0.35">
      <c r="A50" s="71"/>
      <c r="B50" s="71"/>
      <c r="C50" s="71"/>
      <c r="D50" s="65"/>
      <c r="E50" s="71"/>
      <c r="F50" s="71"/>
      <c r="G50" s="71"/>
      <c r="H50" s="71"/>
      <c r="I50" s="72"/>
      <c r="J50" s="73"/>
    </row>
    <row r="51" spans="1:10" x14ac:dyDescent="0.35">
      <c r="A51" s="71"/>
      <c r="B51" s="71"/>
      <c r="C51" s="71"/>
      <c r="D51" s="65"/>
      <c r="E51" s="71"/>
      <c r="F51" s="71"/>
      <c r="G51" s="71"/>
      <c r="H51" s="71"/>
      <c r="I51" s="72"/>
      <c r="J51" s="73"/>
    </row>
    <row r="52" spans="1:10" x14ac:dyDescent="0.35">
      <c r="A52" s="71"/>
      <c r="B52" s="71"/>
      <c r="C52" s="71"/>
      <c r="D52" s="65"/>
      <c r="E52" s="71"/>
      <c r="F52" s="71"/>
      <c r="G52" s="71"/>
      <c r="H52" s="71"/>
      <c r="I52" s="72"/>
      <c r="J52" s="73"/>
    </row>
    <row r="53" spans="1:10" x14ac:dyDescent="0.35">
      <c r="A53" s="71"/>
      <c r="B53" s="71"/>
      <c r="C53" s="71"/>
      <c r="D53" s="65"/>
      <c r="E53" s="71"/>
      <c r="F53" s="71"/>
      <c r="G53" s="71"/>
      <c r="H53" s="71"/>
      <c r="I53" s="72"/>
      <c r="J53" s="73"/>
    </row>
    <row r="54" spans="1:10" x14ac:dyDescent="0.35">
      <c r="A54" s="71"/>
      <c r="B54" s="71"/>
      <c r="C54" s="71"/>
      <c r="D54" s="65"/>
      <c r="E54" s="71"/>
      <c r="F54" s="71"/>
      <c r="G54" s="71"/>
      <c r="H54" s="71"/>
      <c r="I54" s="72"/>
      <c r="J54" s="73"/>
    </row>
    <row r="55" spans="1:10" x14ac:dyDescent="0.35">
      <c r="A55" s="71"/>
      <c r="B55" s="71"/>
      <c r="C55" s="71"/>
      <c r="D55" s="65"/>
      <c r="E55" s="71"/>
      <c r="F55" s="71"/>
      <c r="G55" s="71"/>
      <c r="H55" s="71"/>
      <c r="I55" s="72"/>
      <c r="J55" s="73"/>
    </row>
    <row r="56" spans="1:10" x14ac:dyDescent="0.35">
      <c r="A56" s="71"/>
      <c r="B56" s="71"/>
      <c r="C56" s="71"/>
      <c r="D56" s="65"/>
      <c r="E56" s="71"/>
      <c r="F56" s="71"/>
      <c r="G56" s="71"/>
      <c r="H56" s="71"/>
      <c r="I56" s="72"/>
      <c r="J56" s="73"/>
    </row>
    <row r="57" spans="1:10" x14ac:dyDescent="0.35">
      <c r="A57" s="71"/>
      <c r="B57" s="71"/>
      <c r="C57" s="71"/>
      <c r="D57" s="65"/>
      <c r="E57" s="71"/>
      <c r="F57" s="71"/>
      <c r="G57" s="71"/>
      <c r="H57" s="71"/>
      <c r="I57" s="72"/>
      <c r="J57" s="73"/>
    </row>
    <row r="58" spans="1:10" x14ac:dyDescent="0.35">
      <c r="A58" s="71"/>
      <c r="B58" s="71"/>
      <c r="C58" s="71"/>
      <c r="D58" s="65"/>
      <c r="E58" s="71"/>
      <c r="F58" s="71"/>
      <c r="G58" s="71"/>
      <c r="H58" s="71"/>
      <c r="I58" s="72"/>
      <c r="J58" s="73"/>
    </row>
    <row r="59" spans="1:10" x14ac:dyDescent="0.35">
      <c r="A59" s="71"/>
      <c r="B59" s="71"/>
      <c r="C59" s="71"/>
      <c r="D59" s="65"/>
      <c r="E59" s="71"/>
      <c r="F59" s="71"/>
      <c r="G59" s="71"/>
      <c r="H59" s="71"/>
      <c r="I59" s="72"/>
      <c r="J59" s="73"/>
    </row>
    <row r="60" spans="1:10" x14ac:dyDescent="0.35">
      <c r="A60" s="71"/>
      <c r="B60" s="71"/>
      <c r="C60" s="71"/>
      <c r="D60" s="65"/>
      <c r="E60" s="71"/>
      <c r="F60" s="71"/>
      <c r="G60" s="71"/>
      <c r="H60" s="71"/>
      <c r="I60" s="72"/>
      <c r="J60" s="73"/>
    </row>
    <row r="61" spans="1:10" x14ac:dyDescent="0.35">
      <c r="A61" s="71"/>
      <c r="B61" s="71"/>
      <c r="C61" s="71"/>
      <c r="D61" s="65"/>
      <c r="E61" s="71"/>
      <c r="F61" s="71"/>
      <c r="G61" s="71"/>
      <c r="H61" s="71"/>
      <c r="I61" s="72"/>
      <c r="J61" s="73"/>
    </row>
    <row r="62" spans="1:10" x14ac:dyDescent="0.35">
      <c r="A62" s="71"/>
      <c r="B62" s="71"/>
      <c r="C62" s="71"/>
      <c r="D62" s="65"/>
      <c r="E62" s="71"/>
      <c r="F62" s="71"/>
      <c r="G62" s="71"/>
      <c r="H62" s="71"/>
      <c r="I62" s="72"/>
      <c r="J62" s="73"/>
    </row>
    <row r="63" spans="1:10" x14ac:dyDescent="0.35">
      <c r="A63" s="71"/>
      <c r="B63" s="71"/>
      <c r="C63" s="71"/>
      <c r="D63" s="65"/>
      <c r="E63" s="71"/>
      <c r="F63" s="71"/>
      <c r="G63" s="71"/>
      <c r="H63" s="71"/>
      <c r="I63" s="72"/>
      <c r="J63" s="73"/>
    </row>
    <row r="64" spans="1:10" x14ac:dyDescent="0.35">
      <c r="A64" s="71"/>
      <c r="B64" s="71"/>
      <c r="C64" s="71"/>
      <c r="D64" s="65"/>
      <c r="E64" s="71"/>
      <c r="F64" s="71"/>
      <c r="G64" s="71"/>
      <c r="H64" s="71"/>
      <c r="I64" s="72"/>
      <c r="J64" s="73"/>
    </row>
    <row r="65" spans="1:10" x14ac:dyDescent="0.35">
      <c r="A65" s="71"/>
      <c r="B65" s="71"/>
      <c r="C65" s="71"/>
      <c r="D65" s="65"/>
      <c r="E65" s="71"/>
      <c r="F65" s="71"/>
      <c r="G65" s="71"/>
      <c r="H65" s="71"/>
      <c r="I65" s="72"/>
      <c r="J65" s="73"/>
    </row>
    <row r="66" spans="1:10" x14ac:dyDescent="0.35">
      <c r="A66" s="71"/>
      <c r="B66" s="71"/>
      <c r="C66" s="71"/>
      <c r="D66" s="65"/>
      <c r="E66" s="71"/>
      <c r="F66" s="71"/>
      <c r="G66" s="71"/>
      <c r="H66" s="71"/>
      <c r="I66" s="72"/>
      <c r="J66" s="73"/>
    </row>
    <row r="67" spans="1:10" x14ac:dyDescent="0.35">
      <c r="A67" s="71"/>
      <c r="B67" s="71"/>
      <c r="C67" s="71"/>
      <c r="D67" s="65"/>
      <c r="E67" s="71"/>
      <c r="F67" s="71"/>
      <c r="G67" s="71"/>
      <c r="H67" s="71"/>
      <c r="I67" s="72"/>
      <c r="J67" s="73"/>
    </row>
    <row r="68" spans="1:10" x14ac:dyDescent="0.35">
      <c r="A68" s="71"/>
      <c r="B68" s="71"/>
      <c r="C68" s="71"/>
      <c r="D68" s="65"/>
      <c r="E68" s="71"/>
      <c r="F68" s="71"/>
      <c r="G68" s="71"/>
      <c r="H68" s="71"/>
      <c r="I68" s="72"/>
      <c r="J68" s="73"/>
    </row>
    <row r="69" spans="1:10" x14ac:dyDescent="0.35">
      <c r="A69" s="71"/>
      <c r="B69" s="71"/>
      <c r="C69" s="71"/>
      <c r="D69" s="65"/>
      <c r="E69" s="71"/>
      <c r="F69" s="71"/>
      <c r="G69" s="71"/>
      <c r="H69" s="71"/>
      <c r="I69" s="72"/>
      <c r="J69" s="73"/>
    </row>
    <row r="70" spans="1:10" x14ac:dyDescent="0.35">
      <c r="A70" s="71"/>
      <c r="B70" s="71"/>
      <c r="C70" s="71"/>
      <c r="D70" s="65"/>
      <c r="E70" s="71"/>
      <c r="F70" s="71"/>
      <c r="G70" s="71"/>
      <c r="H70" s="71"/>
      <c r="I70" s="72"/>
      <c r="J70" s="73"/>
    </row>
    <row r="71" spans="1:10" x14ac:dyDescent="0.35">
      <c r="A71" s="71"/>
      <c r="B71" s="71"/>
      <c r="C71" s="71"/>
      <c r="D71" s="65"/>
      <c r="E71" s="71"/>
      <c r="F71" s="71"/>
      <c r="G71" s="71"/>
      <c r="H71" s="71"/>
      <c r="I71" s="72"/>
      <c r="J71" s="73"/>
    </row>
    <row r="72" spans="1:10" x14ac:dyDescent="0.35">
      <c r="A72" s="71"/>
      <c r="B72" s="71"/>
      <c r="C72" s="71"/>
      <c r="D72" s="65"/>
      <c r="E72" s="71"/>
      <c r="F72" s="71"/>
      <c r="G72" s="71"/>
      <c r="H72" s="71"/>
      <c r="I72" s="72"/>
      <c r="J72" s="73"/>
    </row>
    <row r="73" spans="1:10" x14ac:dyDescent="0.35">
      <c r="A73" s="71"/>
      <c r="B73" s="71"/>
      <c r="C73" s="71"/>
      <c r="D73" s="65"/>
      <c r="E73" s="71"/>
      <c r="F73" s="71"/>
      <c r="G73" s="71"/>
      <c r="H73" s="71"/>
      <c r="I73" s="72"/>
      <c r="J73" s="73"/>
    </row>
    <row r="74" spans="1:10" x14ac:dyDescent="0.35">
      <c r="A74" s="71"/>
      <c r="B74" s="71"/>
      <c r="C74" s="71"/>
      <c r="D74" s="65"/>
      <c r="E74" s="71"/>
      <c r="F74" s="71"/>
      <c r="G74" s="71"/>
      <c r="H74" s="71"/>
      <c r="I74" s="72"/>
      <c r="J74" s="73"/>
    </row>
    <row r="75" spans="1:10" x14ac:dyDescent="0.35">
      <c r="A75" s="71"/>
      <c r="B75" s="71"/>
      <c r="C75" s="71"/>
      <c r="D75" s="65"/>
      <c r="E75" s="71"/>
      <c r="F75" s="71"/>
      <c r="G75" s="71"/>
      <c r="H75" s="71"/>
      <c r="I75" s="72"/>
      <c r="J75" s="73"/>
    </row>
    <row r="76" spans="1:10" x14ac:dyDescent="0.35">
      <c r="A76" s="71"/>
      <c r="B76" s="71"/>
      <c r="C76" s="71"/>
      <c r="D76" s="65"/>
      <c r="E76" s="71"/>
      <c r="F76" s="71"/>
      <c r="G76" s="71"/>
      <c r="H76" s="71"/>
      <c r="I76" s="72"/>
      <c r="J76" s="73"/>
    </row>
    <row r="77" spans="1:10" x14ac:dyDescent="0.35">
      <c r="A77" s="71"/>
      <c r="B77" s="71"/>
      <c r="C77" s="71"/>
      <c r="D77" s="65"/>
      <c r="E77" s="71"/>
      <c r="F77" s="71"/>
      <c r="G77" s="71"/>
      <c r="H77" s="71"/>
      <c r="I77" s="72"/>
      <c r="J77" s="73"/>
    </row>
    <row r="78" spans="1:10" x14ac:dyDescent="0.35">
      <c r="A78" s="71"/>
      <c r="B78" s="71"/>
      <c r="C78" s="71"/>
      <c r="D78" s="65"/>
      <c r="E78" s="71"/>
      <c r="F78" s="71"/>
      <c r="G78" s="71"/>
      <c r="H78" s="71"/>
      <c r="I78" s="72"/>
      <c r="J78" s="73"/>
    </row>
    <row r="79" spans="1:10" x14ac:dyDescent="0.35">
      <c r="A79" s="71"/>
      <c r="B79" s="71"/>
      <c r="C79" s="71"/>
      <c r="D79" s="65"/>
      <c r="E79" s="71"/>
      <c r="F79" s="71"/>
      <c r="G79" s="71"/>
      <c r="H79" s="71"/>
      <c r="I79" s="72"/>
      <c r="J79" s="73"/>
    </row>
    <row r="80" spans="1:10" x14ac:dyDescent="0.35">
      <c r="A80" s="71"/>
      <c r="B80" s="71"/>
      <c r="C80" s="71"/>
      <c r="D80" s="65"/>
      <c r="E80" s="71"/>
      <c r="F80" s="71"/>
      <c r="G80" s="71"/>
      <c r="H80" s="71"/>
      <c r="I80" s="72"/>
      <c r="J80" s="73"/>
    </row>
    <row r="81" spans="1:10" x14ac:dyDescent="0.35">
      <c r="A81" s="71"/>
      <c r="B81" s="71"/>
      <c r="C81" s="71"/>
      <c r="D81" s="65"/>
      <c r="E81" s="71"/>
      <c r="F81" s="71"/>
      <c r="G81" s="71"/>
      <c r="H81" s="71"/>
      <c r="I81" s="72"/>
      <c r="J81" s="73"/>
    </row>
    <row r="82" spans="1:10" x14ac:dyDescent="0.35">
      <c r="A82" s="71"/>
      <c r="B82" s="71"/>
      <c r="C82" s="71"/>
      <c r="D82" s="65"/>
      <c r="E82" s="71"/>
      <c r="F82" s="71"/>
      <c r="G82" s="71"/>
      <c r="H82" s="71"/>
      <c r="I82" s="72"/>
      <c r="J82" s="73"/>
    </row>
    <row r="83" spans="1:10" x14ac:dyDescent="0.35">
      <c r="A83" s="71"/>
      <c r="B83" s="71"/>
      <c r="C83" s="71"/>
      <c r="D83" s="65"/>
      <c r="E83" s="71"/>
      <c r="F83" s="71"/>
      <c r="G83" s="71"/>
      <c r="H83" s="71"/>
      <c r="I83" s="72"/>
      <c r="J83" s="73"/>
    </row>
    <row r="84" spans="1:10" x14ac:dyDescent="0.35">
      <c r="A84" s="71"/>
      <c r="B84" s="71"/>
      <c r="C84" s="71"/>
      <c r="D84" s="65"/>
      <c r="E84" s="71"/>
      <c r="F84" s="71"/>
      <c r="G84" s="71"/>
      <c r="H84" s="71"/>
      <c r="I84" s="72"/>
      <c r="J84" s="73"/>
    </row>
    <row r="85" spans="1:10" x14ac:dyDescent="0.35">
      <c r="A85" s="71"/>
      <c r="B85" s="71"/>
      <c r="C85" s="71"/>
      <c r="D85" s="65"/>
      <c r="E85" s="71"/>
      <c r="F85" s="71"/>
      <c r="G85" s="71"/>
      <c r="H85" s="71"/>
      <c r="I85" s="72"/>
      <c r="J85" s="73"/>
    </row>
    <row r="86" spans="1:10" x14ac:dyDescent="0.35">
      <c r="A86" s="71"/>
      <c r="B86" s="71"/>
      <c r="C86" s="71"/>
      <c r="D86" s="65"/>
      <c r="E86" s="71"/>
      <c r="F86" s="71"/>
      <c r="G86" s="71"/>
      <c r="H86" s="71"/>
      <c r="I86" s="72"/>
      <c r="J86" s="73"/>
    </row>
    <row r="87" spans="1:10" x14ac:dyDescent="0.35">
      <c r="A87" s="71"/>
      <c r="B87" s="71"/>
      <c r="C87" s="71"/>
      <c r="D87" s="65"/>
      <c r="E87" s="71"/>
      <c r="F87" s="71"/>
      <c r="G87" s="71"/>
      <c r="H87" s="71"/>
      <c r="I87" s="72"/>
      <c r="J87" s="73"/>
    </row>
    <row r="88" spans="1:10" x14ac:dyDescent="0.35">
      <c r="A88" s="71"/>
      <c r="B88" s="71"/>
      <c r="C88" s="71"/>
      <c r="D88" s="65"/>
      <c r="E88" s="71"/>
      <c r="F88" s="71"/>
      <c r="G88" s="71"/>
      <c r="H88" s="71"/>
      <c r="I88" s="72"/>
      <c r="J88" s="73"/>
    </row>
    <row r="89" spans="1:10" x14ac:dyDescent="0.35">
      <c r="A89" s="71"/>
      <c r="B89" s="71"/>
      <c r="C89" s="71"/>
      <c r="D89" s="65"/>
      <c r="E89" s="71"/>
      <c r="F89" s="71"/>
      <c r="G89" s="71"/>
      <c r="H89" s="71"/>
      <c r="I89" s="72"/>
      <c r="J89" s="73"/>
    </row>
    <row r="90" spans="1:10" x14ac:dyDescent="0.35">
      <c r="A90" s="71"/>
      <c r="B90" s="71"/>
      <c r="C90" s="71"/>
      <c r="D90" s="65"/>
      <c r="E90" s="71"/>
      <c r="F90" s="71"/>
      <c r="G90" s="71"/>
      <c r="H90" s="71"/>
      <c r="I90" s="72"/>
      <c r="J90" s="73"/>
    </row>
    <row r="91" spans="1:10" x14ac:dyDescent="0.35">
      <c r="A91" s="71"/>
      <c r="B91" s="71"/>
      <c r="C91" s="71"/>
      <c r="D91" s="65"/>
      <c r="E91" s="71"/>
      <c r="F91" s="71"/>
      <c r="G91" s="71"/>
      <c r="H91" s="71"/>
      <c r="I91" s="72"/>
      <c r="J91" s="73"/>
    </row>
    <row r="92" spans="1:10" x14ac:dyDescent="0.35">
      <c r="A92" s="71"/>
      <c r="B92" s="71"/>
      <c r="C92" s="71"/>
      <c r="D92" s="65"/>
      <c r="E92" s="71"/>
      <c r="F92" s="71"/>
      <c r="G92" s="71"/>
      <c r="H92" s="71"/>
      <c r="I92" s="72"/>
      <c r="J92" s="73"/>
    </row>
    <row r="93" spans="1:10" x14ac:dyDescent="0.35">
      <c r="A93" s="71"/>
      <c r="B93" s="71"/>
      <c r="C93" s="71"/>
      <c r="D93" s="65"/>
      <c r="E93" s="71"/>
      <c r="F93" s="71"/>
      <c r="G93" s="71"/>
      <c r="H93" s="71"/>
      <c r="I93" s="72"/>
      <c r="J93" s="73"/>
    </row>
    <row r="94" spans="1:10" x14ac:dyDescent="0.35">
      <c r="A94" s="71"/>
      <c r="B94" s="71"/>
      <c r="C94" s="71"/>
      <c r="D94" s="65"/>
      <c r="E94" s="71"/>
      <c r="F94" s="71"/>
      <c r="G94" s="71"/>
      <c r="H94" s="71"/>
      <c r="I94" s="72"/>
      <c r="J94" s="73"/>
    </row>
    <row r="95" spans="1:10" x14ac:dyDescent="0.35">
      <c r="A95" s="71"/>
      <c r="B95" s="71"/>
      <c r="C95" s="71"/>
      <c r="D95" s="65"/>
      <c r="E95" s="71"/>
      <c r="F95" s="71"/>
      <c r="G95" s="71"/>
      <c r="H95" s="71"/>
      <c r="I95" s="72"/>
      <c r="J95" s="73"/>
    </row>
    <row r="96" spans="1:10" x14ac:dyDescent="0.35">
      <c r="A96" s="71"/>
      <c r="B96" s="71"/>
      <c r="C96" s="71"/>
      <c r="D96" s="65"/>
      <c r="E96" s="71"/>
      <c r="F96" s="71"/>
      <c r="G96" s="71"/>
      <c r="H96" s="71"/>
      <c r="I96" s="72"/>
      <c r="J96" s="73"/>
    </row>
    <row r="97" spans="1:10" x14ac:dyDescent="0.35">
      <c r="A97" s="71"/>
      <c r="B97" s="71"/>
      <c r="C97" s="71"/>
      <c r="D97" s="65"/>
      <c r="E97" s="71"/>
      <c r="F97" s="71"/>
      <c r="G97" s="71"/>
      <c r="H97" s="71"/>
      <c r="I97" s="72"/>
      <c r="J97" s="73"/>
    </row>
    <row r="98" spans="1:10" x14ac:dyDescent="0.35">
      <c r="A98" s="71"/>
      <c r="B98" s="71"/>
      <c r="C98" s="71"/>
      <c r="D98" s="65"/>
      <c r="E98" s="71"/>
      <c r="F98" s="71"/>
      <c r="G98" s="71"/>
      <c r="H98" s="71"/>
      <c r="I98" s="72"/>
      <c r="J98" s="73"/>
    </row>
    <row r="99" spans="1:10" x14ac:dyDescent="0.35">
      <c r="A99" s="71"/>
      <c r="B99" s="71"/>
      <c r="C99" s="71"/>
      <c r="D99" s="65"/>
      <c r="E99" s="71"/>
      <c r="F99" s="71"/>
      <c r="G99" s="71"/>
      <c r="H99" s="71"/>
      <c r="I99" s="72"/>
      <c r="J99" s="73"/>
    </row>
    <row r="100" spans="1:10" x14ac:dyDescent="0.35">
      <c r="A100" s="71"/>
      <c r="B100" s="71"/>
      <c r="C100" s="71"/>
      <c r="D100" s="65"/>
      <c r="E100" s="71"/>
      <c r="F100" s="71"/>
      <c r="G100" s="71"/>
      <c r="H100" s="71"/>
      <c r="I100" s="72"/>
      <c r="J100" s="73"/>
    </row>
    <row r="101" spans="1:10" x14ac:dyDescent="0.35">
      <c r="A101" s="71"/>
      <c r="B101" s="71"/>
      <c r="C101" s="71"/>
      <c r="D101" s="65"/>
      <c r="E101" s="71"/>
      <c r="F101" s="71"/>
      <c r="G101" s="71"/>
      <c r="H101" s="71"/>
      <c r="I101" s="72"/>
      <c r="J101" s="73"/>
    </row>
    <row r="102" spans="1:10" x14ac:dyDescent="0.35">
      <c r="A102" s="71"/>
      <c r="B102" s="71"/>
      <c r="C102" s="71"/>
      <c r="D102" s="65"/>
      <c r="E102" s="71"/>
      <c r="F102" s="71"/>
      <c r="G102" s="71"/>
      <c r="H102" s="71"/>
      <c r="I102" s="72"/>
      <c r="J102" s="73"/>
    </row>
    <row r="103" spans="1:10" x14ac:dyDescent="0.35">
      <c r="A103" s="71"/>
      <c r="B103" s="71"/>
      <c r="C103" s="71"/>
      <c r="D103" s="65"/>
      <c r="E103" s="71"/>
      <c r="F103" s="71"/>
      <c r="G103" s="71"/>
      <c r="H103" s="71"/>
      <c r="I103" s="72"/>
      <c r="J103" s="73"/>
    </row>
    <row r="104" spans="1:10" x14ac:dyDescent="0.35">
      <c r="A104" s="71"/>
      <c r="B104" s="71"/>
      <c r="C104" s="71"/>
      <c r="D104" s="65"/>
      <c r="E104" s="71"/>
      <c r="F104" s="71"/>
      <c r="G104" s="71"/>
      <c r="H104" s="71"/>
      <c r="I104" s="72"/>
      <c r="J104" s="73"/>
    </row>
    <row r="105" spans="1:10" x14ac:dyDescent="0.35">
      <c r="A105" s="71"/>
      <c r="B105" s="71"/>
      <c r="C105" s="71"/>
      <c r="D105" s="65"/>
      <c r="E105" s="71"/>
      <c r="F105" s="71"/>
      <c r="G105" s="71"/>
      <c r="H105" s="71"/>
      <c r="I105" s="72"/>
      <c r="J105" s="73"/>
    </row>
    <row r="106" spans="1:10" x14ac:dyDescent="0.35">
      <c r="A106" s="71"/>
      <c r="B106" s="71"/>
      <c r="C106" s="71"/>
      <c r="D106" s="65"/>
      <c r="E106" s="71"/>
      <c r="F106" s="71"/>
      <c r="G106" s="71"/>
      <c r="H106" s="71"/>
      <c r="I106" s="72"/>
      <c r="J106" s="73"/>
    </row>
    <row r="107" spans="1:10" x14ac:dyDescent="0.35">
      <c r="A107" s="71"/>
      <c r="B107" s="71"/>
      <c r="C107" s="71"/>
      <c r="D107" s="65"/>
      <c r="E107" s="71"/>
      <c r="F107" s="71"/>
      <c r="G107" s="71"/>
      <c r="H107" s="71"/>
      <c r="I107" s="72"/>
      <c r="J107" s="73"/>
    </row>
    <row r="108" spans="1:10" x14ac:dyDescent="0.35">
      <c r="A108" s="71"/>
      <c r="B108" s="71"/>
      <c r="C108" s="71"/>
      <c r="D108" s="65"/>
      <c r="E108" s="71"/>
      <c r="F108" s="71"/>
      <c r="G108" s="71"/>
      <c r="H108" s="71"/>
      <c r="I108" s="72"/>
      <c r="J108" s="73"/>
    </row>
    <row r="109" spans="1:10" x14ac:dyDescent="0.35">
      <c r="A109" s="71"/>
      <c r="B109" s="71"/>
      <c r="C109" s="71"/>
      <c r="D109" s="65"/>
      <c r="E109" s="71"/>
      <c r="F109" s="71"/>
      <c r="G109" s="71"/>
      <c r="H109" s="71"/>
      <c r="I109" s="72"/>
      <c r="J109" s="73"/>
    </row>
    <row r="110" spans="1:10" x14ac:dyDescent="0.35">
      <c r="A110" s="71"/>
      <c r="B110" s="71"/>
      <c r="C110" s="71"/>
      <c r="D110" s="65"/>
      <c r="E110" s="71"/>
      <c r="F110" s="71"/>
      <c r="G110" s="71"/>
      <c r="H110" s="71"/>
      <c r="I110" s="72"/>
      <c r="J110" s="73"/>
    </row>
    <row r="111" spans="1:10" x14ac:dyDescent="0.35">
      <c r="A111" s="71"/>
      <c r="B111" s="71"/>
      <c r="C111" s="71"/>
      <c r="D111" s="65"/>
      <c r="E111" s="71"/>
      <c r="F111" s="71"/>
      <c r="G111" s="71"/>
      <c r="H111" s="71"/>
      <c r="I111" s="72"/>
      <c r="J111" s="73"/>
    </row>
    <row r="112" spans="1:10" x14ac:dyDescent="0.35">
      <c r="A112" s="71"/>
      <c r="B112" s="71"/>
      <c r="C112" s="71"/>
      <c r="D112" s="65"/>
      <c r="E112" s="71"/>
      <c r="F112" s="71"/>
      <c r="G112" s="71"/>
      <c r="H112" s="71"/>
      <c r="I112" s="72"/>
      <c r="J112" s="73"/>
    </row>
    <row r="113" spans="1:10" x14ac:dyDescent="0.35">
      <c r="A113" s="71"/>
      <c r="B113" s="71"/>
      <c r="C113" s="71"/>
      <c r="D113" s="65"/>
      <c r="E113" s="71"/>
      <c r="F113" s="71"/>
      <c r="G113" s="71"/>
      <c r="H113" s="71"/>
      <c r="I113" s="72"/>
      <c r="J113" s="73"/>
    </row>
    <row r="114" spans="1:10" x14ac:dyDescent="0.35">
      <c r="A114" s="71"/>
      <c r="B114" s="71"/>
      <c r="C114" s="71"/>
      <c r="D114" s="65"/>
      <c r="E114" s="71"/>
      <c r="F114" s="71"/>
      <c r="G114" s="71"/>
      <c r="H114" s="71"/>
      <c r="I114" s="72"/>
      <c r="J114" s="73"/>
    </row>
    <row r="115" spans="1:10" x14ac:dyDescent="0.35">
      <c r="A115" s="71"/>
      <c r="B115" s="71"/>
      <c r="C115" s="71"/>
      <c r="D115" s="65"/>
      <c r="E115" s="71"/>
      <c r="F115" s="71"/>
      <c r="G115" s="71"/>
      <c r="H115" s="71"/>
      <c r="I115" s="72"/>
      <c r="J115" s="73"/>
    </row>
    <row r="116" spans="1:10" x14ac:dyDescent="0.35">
      <c r="A116" s="71"/>
      <c r="B116" s="71"/>
      <c r="C116" s="71"/>
      <c r="D116" s="65"/>
      <c r="E116" s="71"/>
      <c r="F116" s="71"/>
      <c r="G116" s="71"/>
      <c r="H116" s="71"/>
      <c r="I116" s="72"/>
      <c r="J116" s="73"/>
    </row>
    <row r="117" spans="1:10" x14ac:dyDescent="0.35">
      <c r="A117" s="71"/>
      <c r="B117" s="71"/>
      <c r="C117" s="71"/>
      <c r="D117" s="65"/>
      <c r="E117" s="71"/>
      <c r="F117" s="71"/>
      <c r="G117" s="71"/>
      <c r="H117" s="71"/>
      <c r="I117" s="72"/>
      <c r="J117" s="73"/>
    </row>
    <row r="118" spans="1:10" x14ac:dyDescent="0.35">
      <c r="A118" s="71"/>
      <c r="B118" s="71"/>
      <c r="C118" s="71"/>
      <c r="D118" s="65"/>
      <c r="E118" s="71"/>
      <c r="F118" s="71"/>
      <c r="G118" s="71"/>
      <c r="H118" s="71"/>
      <c r="I118" s="72"/>
      <c r="J118" s="73"/>
    </row>
    <row r="119" spans="1:10" x14ac:dyDescent="0.35">
      <c r="A119" s="71"/>
      <c r="B119" s="71"/>
      <c r="C119" s="71"/>
      <c r="D119" s="65"/>
      <c r="E119" s="71"/>
      <c r="F119" s="71"/>
      <c r="G119" s="71"/>
      <c r="H119" s="71"/>
      <c r="I119" s="72"/>
      <c r="J119" s="73"/>
    </row>
    <row r="120" spans="1:10" x14ac:dyDescent="0.35">
      <c r="A120" s="71"/>
      <c r="B120" s="71"/>
      <c r="C120" s="71"/>
      <c r="D120" s="65"/>
      <c r="E120" s="71"/>
      <c r="F120" s="71"/>
      <c r="G120" s="71"/>
      <c r="H120" s="71"/>
      <c r="I120" s="72"/>
      <c r="J120" s="73"/>
    </row>
    <row r="121" spans="1:10" x14ac:dyDescent="0.35">
      <c r="A121" s="71"/>
      <c r="B121" s="71"/>
      <c r="C121" s="71"/>
      <c r="D121" s="65"/>
      <c r="E121" s="71"/>
      <c r="F121" s="71"/>
      <c r="G121" s="71"/>
      <c r="H121" s="71"/>
      <c r="I121" s="72"/>
      <c r="J121" s="73"/>
    </row>
    <row r="122" spans="1:10" x14ac:dyDescent="0.35">
      <c r="A122" s="71"/>
      <c r="B122" s="71"/>
      <c r="C122" s="71"/>
      <c r="D122" s="65"/>
      <c r="E122" s="71"/>
      <c r="F122" s="71"/>
      <c r="G122" s="71"/>
      <c r="H122" s="71"/>
      <c r="I122" s="72"/>
      <c r="J122" s="73"/>
    </row>
    <row r="123" spans="1:10" x14ac:dyDescent="0.35">
      <c r="A123" s="71"/>
      <c r="B123" s="71"/>
      <c r="C123" s="71"/>
      <c r="D123" s="65"/>
      <c r="E123" s="71"/>
      <c r="F123" s="71"/>
      <c r="G123" s="71"/>
      <c r="H123" s="71"/>
      <c r="I123" s="72"/>
      <c r="J123" s="73"/>
    </row>
    <row r="124" spans="1:10" x14ac:dyDescent="0.35">
      <c r="A124" s="71"/>
      <c r="B124" s="71"/>
      <c r="C124" s="71"/>
      <c r="D124" s="65"/>
      <c r="E124" s="71"/>
      <c r="F124" s="71"/>
      <c r="G124" s="71"/>
      <c r="H124" s="71"/>
      <c r="I124" s="72"/>
      <c r="J124" s="73"/>
    </row>
    <row r="125" spans="1:10" x14ac:dyDescent="0.35">
      <c r="A125" s="71"/>
      <c r="B125" s="71"/>
      <c r="C125" s="71"/>
      <c r="D125" s="65"/>
      <c r="E125" s="71"/>
      <c r="F125" s="71"/>
      <c r="G125" s="71"/>
      <c r="H125" s="71"/>
      <c r="I125" s="72"/>
      <c r="J125" s="73"/>
    </row>
    <row r="126" spans="1:10" x14ac:dyDescent="0.35">
      <c r="A126" s="71"/>
      <c r="B126" s="71"/>
      <c r="C126" s="71"/>
      <c r="D126" s="65"/>
      <c r="E126" s="71"/>
      <c r="F126" s="71"/>
      <c r="G126" s="71"/>
      <c r="H126" s="71"/>
      <c r="I126" s="72"/>
      <c r="J126" s="73"/>
    </row>
    <row r="127" spans="1:10" x14ac:dyDescent="0.35">
      <c r="A127" s="71"/>
      <c r="B127" s="71"/>
      <c r="C127" s="71"/>
      <c r="D127" s="65"/>
      <c r="E127" s="71"/>
      <c r="F127" s="71"/>
      <c r="G127" s="71"/>
      <c r="H127" s="71"/>
      <c r="I127" s="72"/>
      <c r="J127" s="73"/>
    </row>
    <row r="128" spans="1:10" x14ac:dyDescent="0.35">
      <c r="A128" s="71"/>
      <c r="B128" s="71"/>
      <c r="C128" s="71"/>
      <c r="D128" s="65"/>
      <c r="E128" s="71"/>
      <c r="F128" s="71"/>
      <c r="G128" s="71"/>
      <c r="H128" s="71"/>
      <c r="I128" s="72"/>
      <c r="J128" s="73"/>
    </row>
    <row r="129" spans="1:10" x14ac:dyDescent="0.35">
      <c r="A129" s="71"/>
      <c r="B129" s="71"/>
      <c r="C129" s="71"/>
      <c r="D129" s="65"/>
      <c r="E129" s="71"/>
      <c r="F129" s="71"/>
      <c r="G129" s="71"/>
      <c r="H129" s="71"/>
      <c r="I129" s="72"/>
      <c r="J129" s="73"/>
    </row>
    <row r="130" spans="1:10" x14ac:dyDescent="0.35">
      <c r="A130" s="71"/>
      <c r="B130" s="71"/>
      <c r="C130" s="71"/>
      <c r="D130" s="65"/>
      <c r="E130" s="71"/>
      <c r="F130" s="71"/>
      <c r="G130" s="71"/>
      <c r="H130" s="71"/>
      <c r="I130" s="72"/>
      <c r="J130" s="73"/>
    </row>
    <row r="131" spans="1:10" x14ac:dyDescent="0.35">
      <c r="A131" s="71"/>
      <c r="B131" s="71"/>
      <c r="C131" s="71"/>
      <c r="D131" s="65"/>
      <c r="E131" s="71"/>
      <c r="F131" s="71"/>
      <c r="G131" s="71"/>
      <c r="H131" s="71"/>
      <c r="I131" s="72"/>
      <c r="J131" s="73"/>
    </row>
    <row r="132" spans="1:10" x14ac:dyDescent="0.35">
      <c r="A132" s="71"/>
      <c r="B132" s="71"/>
      <c r="C132" s="71"/>
      <c r="D132" s="65"/>
      <c r="E132" s="71"/>
      <c r="F132" s="71"/>
      <c r="G132" s="71"/>
      <c r="H132" s="71"/>
      <c r="I132" s="72"/>
      <c r="J132" s="73"/>
    </row>
    <row r="133" spans="1:10" x14ac:dyDescent="0.35">
      <c r="A133" s="71"/>
      <c r="B133" s="71"/>
      <c r="C133" s="71"/>
      <c r="D133" s="65"/>
      <c r="E133" s="71"/>
      <c r="F133" s="71"/>
      <c r="G133" s="71"/>
      <c r="H133" s="71"/>
      <c r="I133" s="72"/>
      <c r="J133" s="73"/>
    </row>
    <row r="134" spans="1:10" x14ac:dyDescent="0.35">
      <c r="A134" s="71"/>
      <c r="B134" s="71"/>
      <c r="C134" s="71"/>
      <c r="D134" s="65"/>
      <c r="E134" s="71"/>
      <c r="F134" s="71"/>
      <c r="G134" s="71"/>
      <c r="H134" s="71"/>
      <c r="I134" s="72"/>
      <c r="J134" s="73"/>
    </row>
    <row r="135" spans="1:10" x14ac:dyDescent="0.35">
      <c r="A135" s="71"/>
      <c r="B135" s="71"/>
      <c r="C135" s="71"/>
      <c r="D135" s="65"/>
      <c r="E135" s="71"/>
      <c r="F135" s="71"/>
      <c r="G135" s="71"/>
      <c r="H135" s="71"/>
      <c r="I135" s="72"/>
      <c r="J135" s="73"/>
    </row>
    <row r="136" spans="1:10" x14ac:dyDescent="0.35">
      <c r="A136" s="71"/>
      <c r="B136" s="71"/>
      <c r="C136" s="71"/>
      <c r="D136" s="65"/>
      <c r="E136" s="71"/>
      <c r="F136" s="71"/>
      <c r="G136" s="71"/>
      <c r="H136" s="71"/>
      <c r="I136" s="72"/>
      <c r="J136" s="73"/>
    </row>
    <row r="137" spans="1:10" x14ac:dyDescent="0.35">
      <c r="A137" s="71"/>
      <c r="B137" s="71"/>
      <c r="C137" s="71"/>
      <c r="D137" s="65"/>
      <c r="E137" s="71"/>
      <c r="F137" s="71"/>
      <c r="G137" s="71"/>
      <c r="H137" s="71"/>
      <c r="I137" s="72"/>
      <c r="J137" s="73"/>
    </row>
    <row r="138" spans="1:10" x14ac:dyDescent="0.35">
      <c r="A138" s="71"/>
      <c r="B138" s="71"/>
      <c r="C138" s="71"/>
      <c r="D138" s="65"/>
      <c r="E138" s="71"/>
      <c r="F138" s="71"/>
      <c r="G138" s="71"/>
      <c r="H138" s="71"/>
      <c r="I138" s="72"/>
      <c r="J138" s="73"/>
    </row>
    <row r="139" spans="1:10" x14ac:dyDescent="0.35">
      <c r="A139" s="71"/>
      <c r="B139" s="71"/>
      <c r="C139" s="71"/>
      <c r="D139" s="65"/>
      <c r="E139" s="71"/>
      <c r="F139" s="71"/>
      <c r="G139" s="71"/>
      <c r="H139" s="71"/>
      <c r="I139" s="72"/>
      <c r="J139" s="73"/>
    </row>
    <row r="140" spans="1:10" x14ac:dyDescent="0.35">
      <c r="A140" s="71"/>
      <c r="B140" s="71"/>
      <c r="C140" s="71"/>
      <c r="D140" s="65"/>
      <c r="E140" s="71"/>
      <c r="F140" s="71"/>
      <c r="G140" s="71"/>
      <c r="H140" s="71"/>
      <c r="I140" s="72"/>
      <c r="J140" s="73"/>
    </row>
    <row r="141" spans="1:10" x14ac:dyDescent="0.35">
      <c r="A141" s="71"/>
      <c r="B141" s="71"/>
      <c r="C141" s="71"/>
      <c r="D141" s="65"/>
      <c r="E141" s="71"/>
      <c r="F141" s="71"/>
      <c r="G141" s="71"/>
      <c r="H141" s="71"/>
      <c r="I141" s="72"/>
      <c r="J141" s="73"/>
    </row>
    <row r="142" spans="1:10" x14ac:dyDescent="0.35">
      <c r="A142" s="71"/>
      <c r="B142" s="71"/>
      <c r="C142" s="71"/>
      <c r="D142" s="65"/>
      <c r="E142" s="71"/>
      <c r="F142" s="71"/>
      <c r="G142" s="71"/>
      <c r="H142" s="71"/>
      <c r="I142" s="72"/>
      <c r="J142" s="73"/>
    </row>
    <row r="143" spans="1:10" x14ac:dyDescent="0.35">
      <c r="A143" s="71"/>
      <c r="B143" s="71"/>
      <c r="C143" s="71"/>
      <c r="D143" s="65"/>
      <c r="E143" s="71"/>
      <c r="F143" s="71"/>
      <c r="G143" s="71"/>
      <c r="H143" s="71"/>
      <c r="I143" s="72"/>
      <c r="J143" s="73"/>
    </row>
    <row r="144" spans="1:10" x14ac:dyDescent="0.35">
      <c r="A144" s="71"/>
      <c r="B144" s="71"/>
      <c r="C144" s="71"/>
      <c r="D144" s="65"/>
      <c r="E144" s="71"/>
      <c r="F144" s="71"/>
      <c r="G144" s="71"/>
      <c r="H144" s="71"/>
      <c r="I144" s="72"/>
      <c r="J144" s="73"/>
    </row>
    <row r="145" spans="1:10" x14ac:dyDescent="0.35">
      <c r="A145" s="71"/>
      <c r="B145" s="71"/>
      <c r="C145" s="71"/>
      <c r="D145" s="65"/>
      <c r="E145" s="71"/>
      <c r="F145" s="71"/>
      <c r="G145" s="71"/>
      <c r="H145" s="71"/>
      <c r="I145" s="72"/>
      <c r="J145" s="73"/>
    </row>
    <row r="146" spans="1:10" x14ac:dyDescent="0.35">
      <c r="A146" s="71"/>
      <c r="B146" s="71"/>
      <c r="C146" s="71"/>
      <c r="D146" s="65"/>
      <c r="E146" s="71"/>
      <c r="F146" s="71"/>
      <c r="G146" s="71"/>
      <c r="H146" s="71"/>
      <c r="I146" s="72"/>
      <c r="J146" s="73"/>
    </row>
    <row r="147" spans="1:10" x14ac:dyDescent="0.35">
      <c r="A147" s="71"/>
      <c r="B147" s="71"/>
      <c r="C147" s="71"/>
      <c r="D147" s="65"/>
      <c r="E147" s="71"/>
      <c r="F147" s="71"/>
      <c r="G147" s="71"/>
      <c r="H147" s="71"/>
      <c r="I147" s="72"/>
      <c r="J147" s="73"/>
    </row>
    <row r="148" spans="1:10" x14ac:dyDescent="0.35">
      <c r="A148" s="71"/>
      <c r="B148" s="71"/>
      <c r="C148" s="71"/>
      <c r="D148" s="65"/>
      <c r="E148" s="71"/>
      <c r="F148" s="71"/>
      <c r="G148" s="71"/>
      <c r="H148" s="71"/>
      <c r="I148" s="72"/>
      <c r="J148" s="73"/>
    </row>
    <row r="149" spans="1:10" x14ac:dyDescent="0.35">
      <c r="A149" s="71"/>
      <c r="B149" s="71"/>
      <c r="C149" s="71"/>
      <c r="D149" s="65"/>
      <c r="E149" s="71"/>
      <c r="F149" s="71"/>
      <c r="G149" s="71"/>
      <c r="H149" s="71"/>
      <c r="I149" s="72"/>
      <c r="J149" s="73"/>
    </row>
    <row r="150" spans="1:10" x14ac:dyDescent="0.35">
      <c r="A150" s="71"/>
      <c r="B150" s="71"/>
      <c r="C150" s="71"/>
      <c r="D150" s="65"/>
      <c r="E150" s="71"/>
      <c r="F150" s="71"/>
      <c r="G150" s="71"/>
      <c r="H150" s="71"/>
      <c r="I150" s="72"/>
      <c r="J150" s="73"/>
    </row>
    <row r="151" spans="1:10" x14ac:dyDescent="0.35">
      <c r="A151" s="71"/>
      <c r="B151" s="71"/>
      <c r="C151" s="71"/>
      <c r="D151" s="65"/>
      <c r="E151" s="71"/>
      <c r="F151" s="71"/>
      <c r="G151" s="71"/>
      <c r="H151" s="71"/>
      <c r="I151" s="72"/>
      <c r="J151" s="73"/>
    </row>
    <row r="152" spans="1:10" x14ac:dyDescent="0.35">
      <c r="A152" s="71"/>
      <c r="B152" s="71"/>
      <c r="C152" s="71"/>
      <c r="D152" s="65"/>
      <c r="E152" s="71"/>
      <c r="F152" s="71"/>
      <c r="G152" s="71"/>
      <c r="H152" s="71"/>
      <c r="I152" s="72"/>
      <c r="J152" s="73"/>
    </row>
    <row r="153" spans="1:10" x14ac:dyDescent="0.35">
      <c r="A153" s="71"/>
      <c r="B153" s="71"/>
      <c r="C153" s="71"/>
      <c r="D153" s="65"/>
      <c r="E153" s="71"/>
      <c r="F153" s="71"/>
      <c r="G153" s="71"/>
      <c r="H153" s="71"/>
      <c r="I153" s="72"/>
      <c r="J153" s="73"/>
    </row>
    <row r="154" spans="1:10" x14ac:dyDescent="0.35">
      <c r="A154" s="71"/>
      <c r="B154" s="71"/>
      <c r="C154" s="71"/>
      <c r="D154" s="65"/>
      <c r="E154" s="71"/>
      <c r="F154" s="71"/>
      <c r="G154" s="71"/>
      <c r="H154" s="71"/>
      <c r="I154" s="72"/>
      <c r="J154" s="73"/>
    </row>
    <row r="155" spans="1:10" x14ac:dyDescent="0.35">
      <c r="A155" s="71"/>
      <c r="B155" s="71"/>
      <c r="C155" s="71"/>
      <c r="D155" s="65"/>
      <c r="E155" s="71"/>
      <c r="F155" s="71"/>
      <c r="G155" s="71"/>
      <c r="H155" s="71"/>
      <c r="I155" s="72"/>
      <c r="J155" s="73"/>
    </row>
    <row r="156" spans="1:10" x14ac:dyDescent="0.35">
      <c r="A156" s="71"/>
      <c r="B156" s="71"/>
      <c r="C156" s="71"/>
      <c r="D156" s="65"/>
      <c r="E156" s="71"/>
      <c r="F156" s="71"/>
      <c r="G156" s="71"/>
      <c r="H156" s="71"/>
      <c r="I156" s="72"/>
      <c r="J156" s="73"/>
    </row>
    <row r="157" spans="1:10" x14ac:dyDescent="0.35">
      <c r="A157" s="71"/>
      <c r="B157" s="71"/>
      <c r="C157" s="71"/>
      <c r="D157" s="65"/>
      <c r="E157" s="71"/>
      <c r="F157" s="71"/>
      <c r="G157" s="71"/>
      <c r="H157" s="71"/>
      <c r="I157" s="72"/>
      <c r="J157" s="73"/>
    </row>
    <row r="158" spans="1:10" x14ac:dyDescent="0.35">
      <c r="A158" s="71"/>
      <c r="B158" s="71"/>
      <c r="C158" s="71"/>
      <c r="D158" s="65"/>
      <c r="E158" s="71"/>
      <c r="F158" s="71"/>
      <c r="G158" s="71"/>
      <c r="H158" s="71"/>
      <c r="I158" s="72"/>
      <c r="J158" s="73"/>
    </row>
    <row r="159" spans="1:10" x14ac:dyDescent="0.35">
      <c r="A159" s="71"/>
      <c r="B159" s="71"/>
      <c r="C159" s="71"/>
      <c r="D159" s="65"/>
      <c r="E159" s="71"/>
      <c r="F159" s="71"/>
      <c r="G159" s="71"/>
      <c r="H159" s="71"/>
      <c r="I159" s="72"/>
      <c r="J159" s="73"/>
    </row>
    <row r="160" spans="1:10" x14ac:dyDescent="0.35">
      <c r="A160" s="71"/>
      <c r="B160" s="71"/>
      <c r="C160" s="71"/>
      <c r="D160" s="65"/>
      <c r="E160" s="71"/>
      <c r="F160" s="71"/>
      <c r="G160" s="71"/>
      <c r="H160" s="71"/>
      <c r="I160" s="72"/>
      <c r="J160" s="73"/>
    </row>
    <row r="161" spans="1:10" x14ac:dyDescent="0.35">
      <c r="A161" s="71"/>
      <c r="B161" s="71"/>
      <c r="C161" s="71"/>
      <c r="D161" s="65"/>
      <c r="E161" s="71"/>
      <c r="F161" s="71"/>
      <c r="G161" s="71"/>
      <c r="H161" s="71"/>
      <c r="I161" s="72"/>
      <c r="J161" s="73"/>
    </row>
    <row r="162" spans="1:10" x14ac:dyDescent="0.35">
      <c r="A162" s="71"/>
      <c r="B162" s="71"/>
      <c r="C162" s="71"/>
      <c r="D162" s="65"/>
      <c r="E162" s="71"/>
      <c r="F162" s="71"/>
      <c r="G162" s="71"/>
      <c r="H162" s="71"/>
      <c r="I162" s="72"/>
      <c r="J162" s="73"/>
    </row>
    <row r="163" spans="1:10" x14ac:dyDescent="0.35">
      <c r="A163" s="71"/>
      <c r="B163" s="71"/>
      <c r="C163" s="71"/>
      <c r="D163" s="65"/>
      <c r="E163" s="71"/>
      <c r="F163" s="71"/>
      <c r="G163" s="71"/>
      <c r="H163" s="71"/>
      <c r="I163" s="72"/>
      <c r="J163" s="73"/>
    </row>
    <row r="164" spans="1:10" x14ac:dyDescent="0.35">
      <c r="A164" s="71"/>
      <c r="B164" s="71"/>
      <c r="C164" s="71"/>
      <c r="D164" s="65"/>
      <c r="E164" s="71"/>
      <c r="F164" s="71"/>
      <c r="G164" s="71"/>
      <c r="H164" s="71"/>
      <c r="I164" s="72"/>
      <c r="J164" s="73"/>
    </row>
    <row r="165" spans="1:10" x14ac:dyDescent="0.35">
      <c r="A165" s="71"/>
      <c r="B165" s="71"/>
      <c r="C165" s="71"/>
      <c r="D165" s="65"/>
      <c r="E165" s="71"/>
      <c r="F165" s="71"/>
      <c r="G165" s="71"/>
      <c r="H165" s="71"/>
      <c r="I165" s="72"/>
      <c r="J165" s="73"/>
    </row>
    <row r="166" spans="1:10" x14ac:dyDescent="0.35">
      <c r="A166" s="71"/>
      <c r="B166" s="71"/>
      <c r="C166" s="71"/>
      <c r="D166" s="65"/>
      <c r="E166" s="71"/>
      <c r="F166" s="71"/>
      <c r="G166" s="71"/>
      <c r="H166" s="71"/>
      <c r="I166" s="72"/>
      <c r="J166" s="73"/>
    </row>
    <row r="167" spans="1:10" x14ac:dyDescent="0.35">
      <c r="A167" s="71"/>
      <c r="B167" s="71"/>
      <c r="C167" s="71"/>
      <c r="D167" s="65"/>
      <c r="E167" s="71"/>
      <c r="F167" s="71"/>
      <c r="G167" s="71"/>
      <c r="H167" s="71"/>
      <c r="I167" s="72"/>
      <c r="J167" s="73"/>
    </row>
    <row r="168" spans="1:10" x14ac:dyDescent="0.35">
      <c r="A168" s="71"/>
      <c r="B168" s="71"/>
      <c r="C168" s="71"/>
      <c r="D168" s="65"/>
      <c r="E168" s="71"/>
      <c r="F168" s="71"/>
      <c r="G168" s="71"/>
      <c r="H168" s="71"/>
      <c r="I168" s="72"/>
      <c r="J168" s="73"/>
    </row>
    <row r="169" spans="1:10" x14ac:dyDescent="0.35">
      <c r="A169" s="71"/>
      <c r="B169" s="71"/>
      <c r="C169" s="71"/>
      <c r="D169" s="65"/>
      <c r="E169" s="71"/>
      <c r="F169" s="71"/>
      <c r="G169" s="71"/>
      <c r="H169" s="71"/>
      <c r="I169" s="72"/>
      <c r="J169" s="73"/>
    </row>
    <row r="170" spans="1:10" x14ac:dyDescent="0.35">
      <c r="A170" s="71"/>
      <c r="B170" s="71"/>
      <c r="C170" s="71"/>
      <c r="D170" s="65"/>
      <c r="E170" s="71"/>
      <c r="F170" s="71"/>
      <c r="G170" s="71"/>
      <c r="H170" s="71"/>
      <c r="I170" s="72"/>
      <c r="J170" s="73"/>
    </row>
    <row r="171" spans="1:10" x14ac:dyDescent="0.35">
      <c r="A171" s="71"/>
      <c r="B171" s="71"/>
      <c r="C171" s="71"/>
      <c r="D171" s="65"/>
      <c r="E171" s="71"/>
      <c r="F171" s="71"/>
      <c r="G171" s="71"/>
      <c r="H171" s="71"/>
      <c r="I171" s="72"/>
      <c r="J171" s="73"/>
    </row>
    <row r="172" spans="1:10" x14ac:dyDescent="0.35">
      <c r="A172" s="71"/>
      <c r="B172" s="71"/>
      <c r="C172" s="71"/>
      <c r="D172" s="65"/>
      <c r="E172" s="71"/>
      <c r="F172" s="71"/>
      <c r="G172" s="71"/>
      <c r="H172" s="71"/>
      <c r="I172" s="72"/>
      <c r="J172" s="73"/>
    </row>
    <row r="173" spans="1:10" x14ac:dyDescent="0.35">
      <c r="A173" s="71"/>
      <c r="B173" s="71"/>
      <c r="C173" s="71"/>
      <c r="D173" s="65"/>
      <c r="E173" s="71"/>
      <c r="F173" s="71"/>
      <c r="G173" s="71"/>
      <c r="H173" s="71"/>
      <c r="I173" s="72"/>
      <c r="J173" s="73"/>
    </row>
    <row r="174" spans="1:10" x14ac:dyDescent="0.35">
      <c r="A174" s="71"/>
      <c r="B174" s="71"/>
      <c r="C174" s="71"/>
      <c r="D174" s="65"/>
      <c r="E174" s="71"/>
      <c r="F174" s="71"/>
      <c r="G174" s="71"/>
      <c r="H174" s="71"/>
      <c r="I174" s="72"/>
      <c r="J174" s="73"/>
    </row>
    <row r="175" spans="1:10" x14ac:dyDescent="0.35">
      <c r="A175" s="71"/>
      <c r="B175" s="71"/>
      <c r="C175" s="71"/>
      <c r="D175" s="65"/>
      <c r="E175" s="71"/>
      <c r="F175" s="71"/>
      <c r="G175" s="71"/>
      <c r="H175" s="71"/>
      <c r="I175" s="72"/>
      <c r="J175" s="73"/>
    </row>
    <row r="176" spans="1:10" x14ac:dyDescent="0.35">
      <c r="A176" s="71"/>
      <c r="B176" s="71"/>
      <c r="C176" s="71"/>
      <c r="D176" s="65"/>
      <c r="E176" s="71"/>
      <c r="F176" s="71"/>
      <c r="G176" s="71"/>
      <c r="H176" s="71"/>
      <c r="I176" s="72"/>
      <c r="J176" s="73"/>
    </row>
    <row r="177" spans="1:10" x14ac:dyDescent="0.35">
      <c r="A177" s="71"/>
      <c r="B177" s="71"/>
      <c r="C177" s="71"/>
      <c r="D177" s="65"/>
      <c r="E177" s="71"/>
      <c r="F177" s="71"/>
      <c r="G177" s="71"/>
      <c r="H177" s="71"/>
      <c r="I177" s="72"/>
      <c r="J177" s="73"/>
    </row>
    <row r="178" spans="1:10" x14ac:dyDescent="0.35">
      <c r="A178" s="71"/>
      <c r="B178" s="71"/>
      <c r="C178" s="71"/>
      <c r="D178" s="65"/>
      <c r="E178" s="71"/>
      <c r="F178" s="71"/>
      <c r="G178" s="71"/>
      <c r="H178" s="71"/>
      <c r="I178" s="72"/>
      <c r="J178" s="73"/>
    </row>
    <row r="179" spans="1:10" x14ac:dyDescent="0.35">
      <c r="A179" s="71"/>
      <c r="B179" s="71"/>
      <c r="C179" s="71"/>
      <c r="D179" s="65"/>
      <c r="E179" s="71"/>
      <c r="F179" s="71"/>
      <c r="G179" s="71"/>
      <c r="H179" s="71"/>
      <c r="I179" s="72"/>
      <c r="J179" s="73"/>
    </row>
    <row r="180" spans="1:10" x14ac:dyDescent="0.35">
      <c r="A180" s="71"/>
      <c r="B180" s="71"/>
      <c r="C180" s="71"/>
      <c r="D180" s="65"/>
      <c r="E180" s="71"/>
      <c r="F180" s="71"/>
      <c r="G180" s="71"/>
      <c r="H180" s="71"/>
      <c r="I180" s="72"/>
      <c r="J180" s="73"/>
    </row>
    <row r="181" spans="1:10" x14ac:dyDescent="0.35">
      <c r="A181" s="71"/>
      <c r="B181" s="71"/>
      <c r="C181" s="71"/>
      <c r="D181" s="65"/>
      <c r="E181" s="71"/>
      <c r="F181" s="71"/>
      <c r="G181" s="71"/>
      <c r="H181" s="71"/>
      <c r="I181" s="72"/>
      <c r="J181" s="73"/>
    </row>
    <row r="182" spans="1:10" x14ac:dyDescent="0.35">
      <c r="A182" s="71"/>
      <c r="B182" s="71"/>
      <c r="C182" s="71"/>
      <c r="D182" s="65"/>
      <c r="E182" s="71"/>
      <c r="F182" s="71"/>
      <c r="G182" s="71"/>
      <c r="H182" s="71"/>
      <c r="I182" s="72"/>
      <c r="J182" s="73"/>
    </row>
    <row r="183" spans="1:10" x14ac:dyDescent="0.35">
      <c r="A183" s="71"/>
      <c r="B183" s="71"/>
      <c r="C183" s="71"/>
      <c r="D183" s="65"/>
      <c r="E183" s="71"/>
      <c r="F183" s="71"/>
      <c r="G183" s="71"/>
      <c r="H183" s="71"/>
      <c r="I183" s="72"/>
      <c r="J183" s="73"/>
    </row>
    <row r="184" spans="1:10" x14ac:dyDescent="0.35">
      <c r="A184" s="71"/>
      <c r="B184" s="71"/>
      <c r="C184" s="71"/>
      <c r="D184" s="65"/>
      <c r="E184" s="71"/>
      <c r="F184" s="71"/>
      <c r="G184" s="71"/>
      <c r="H184" s="71"/>
      <c r="I184" s="72"/>
      <c r="J184" s="73"/>
    </row>
    <row r="185" spans="1:10" x14ac:dyDescent="0.35">
      <c r="A185" s="71"/>
      <c r="B185" s="71"/>
      <c r="C185" s="71"/>
      <c r="D185" s="65"/>
      <c r="E185" s="71"/>
      <c r="F185" s="71"/>
      <c r="G185" s="71"/>
      <c r="H185" s="71"/>
      <c r="I185" s="72"/>
      <c r="J185" s="73"/>
    </row>
    <row r="186" spans="1:10" x14ac:dyDescent="0.35">
      <c r="A186" s="71"/>
      <c r="B186" s="71"/>
      <c r="C186" s="71"/>
      <c r="D186" s="65"/>
      <c r="E186" s="71"/>
      <c r="F186" s="71"/>
      <c r="G186" s="71"/>
      <c r="H186" s="71"/>
      <c r="I186" s="72"/>
      <c r="J186" s="73"/>
    </row>
    <row r="187" spans="1:10" x14ac:dyDescent="0.35">
      <c r="A187" s="71"/>
      <c r="B187" s="71"/>
      <c r="C187" s="71"/>
      <c r="D187" s="65"/>
      <c r="E187" s="71"/>
      <c r="F187" s="71"/>
      <c r="G187" s="71"/>
      <c r="H187" s="71"/>
      <c r="I187" s="72"/>
      <c r="J187" s="73"/>
    </row>
    <row r="188" spans="1:10" x14ac:dyDescent="0.35">
      <c r="A188" s="71"/>
      <c r="B188" s="71"/>
      <c r="C188" s="71"/>
      <c r="D188" s="65"/>
      <c r="E188" s="71"/>
      <c r="F188" s="71"/>
      <c r="G188" s="71"/>
      <c r="H188" s="71"/>
      <c r="I188" s="72"/>
      <c r="J188" s="73"/>
    </row>
    <row r="189" spans="1:10" x14ac:dyDescent="0.35">
      <c r="A189" s="71"/>
      <c r="B189" s="71"/>
      <c r="C189" s="71"/>
      <c r="D189" s="65"/>
      <c r="E189" s="71"/>
      <c r="F189" s="71"/>
      <c r="G189" s="71"/>
      <c r="H189" s="71"/>
      <c r="I189" s="72"/>
      <c r="J189" s="73"/>
    </row>
    <row r="190" spans="1:10" x14ac:dyDescent="0.35">
      <c r="A190" s="71"/>
      <c r="B190" s="71"/>
      <c r="C190" s="71"/>
      <c r="D190" s="65"/>
      <c r="E190" s="71"/>
      <c r="F190" s="71"/>
      <c r="G190" s="71"/>
      <c r="H190" s="71"/>
      <c r="I190" s="72"/>
      <c r="J190" s="73"/>
    </row>
    <row r="191" spans="1:10" x14ac:dyDescent="0.35">
      <c r="A191" s="71"/>
      <c r="B191" s="71"/>
      <c r="C191" s="71"/>
      <c r="D191" s="65"/>
      <c r="E191" s="71"/>
      <c r="F191" s="71"/>
      <c r="G191" s="71"/>
      <c r="H191" s="71"/>
      <c r="I191" s="72"/>
      <c r="J191" s="73"/>
    </row>
    <row r="192" spans="1:10" x14ac:dyDescent="0.35">
      <c r="A192" s="71"/>
      <c r="B192" s="71"/>
      <c r="C192" s="71"/>
      <c r="D192" s="65"/>
      <c r="E192" s="71"/>
      <c r="F192" s="71"/>
      <c r="G192" s="71"/>
      <c r="H192" s="71"/>
      <c r="I192" s="72"/>
      <c r="J192" s="73"/>
    </row>
    <row r="193" spans="1:10" x14ac:dyDescent="0.35">
      <c r="A193" s="71"/>
      <c r="B193" s="71"/>
      <c r="C193" s="71"/>
      <c r="D193" s="65"/>
      <c r="E193" s="71"/>
      <c r="F193" s="71"/>
      <c r="G193" s="71"/>
      <c r="H193" s="71"/>
      <c r="I193" s="72"/>
      <c r="J193" s="73"/>
    </row>
    <row r="194" spans="1:10" x14ac:dyDescent="0.35">
      <c r="A194" s="71"/>
      <c r="B194" s="71"/>
      <c r="C194" s="71"/>
      <c r="D194" s="65"/>
      <c r="E194" s="71"/>
      <c r="F194" s="71"/>
      <c r="G194" s="71"/>
      <c r="H194" s="71"/>
      <c r="I194" s="72"/>
      <c r="J194" s="73"/>
    </row>
    <row r="195" spans="1:10" x14ac:dyDescent="0.35">
      <c r="A195" s="71"/>
      <c r="B195" s="71"/>
      <c r="C195" s="71"/>
      <c r="D195" s="65"/>
      <c r="E195" s="71"/>
      <c r="F195" s="71"/>
      <c r="G195" s="71"/>
      <c r="H195" s="71"/>
      <c r="I195" s="72"/>
      <c r="J195" s="73"/>
    </row>
    <row r="196" spans="1:10" x14ac:dyDescent="0.35">
      <c r="A196" s="71"/>
      <c r="B196" s="71"/>
      <c r="C196" s="71"/>
      <c r="D196" s="65"/>
      <c r="E196" s="71"/>
      <c r="F196" s="71"/>
      <c r="G196" s="71"/>
      <c r="H196" s="71"/>
      <c r="I196" s="72"/>
      <c r="J196" s="73"/>
    </row>
    <row r="197" spans="1:10" x14ac:dyDescent="0.35">
      <c r="A197" s="71"/>
      <c r="B197" s="71"/>
      <c r="C197" s="71"/>
      <c r="D197" s="65"/>
      <c r="E197" s="71"/>
      <c r="F197" s="71"/>
      <c r="G197" s="71"/>
      <c r="H197" s="71"/>
      <c r="I197" s="72"/>
      <c r="J197" s="73"/>
    </row>
    <row r="198" spans="1:10" x14ac:dyDescent="0.35">
      <c r="A198" s="71"/>
      <c r="B198" s="71"/>
      <c r="C198" s="71"/>
      <c r="D198" s="65"/>
      <c r="E198" s="71"/>
      <c r="F198" s="71"/>
      <c r="G198" s="71"/>
      <c r="H198" s="71"/>
      <c r="I198" s="72"/>
      <c r="J198" s="73"/>
    </row>
    <row r="199" spans="1:10" x14ac:dyDescent="0.35">
      <c r="A199" s="71"/>
      <c r="B199" s="71"/>
      <c r="C199" s="71"/>
      <c r="D199" s="65"/>
      <c r="E199" s="71"/>
      <c r="F199" s="71"/>
      <c r="G199" s="71"/>
      <c r="H199" s="71"/>
      <c r="I199" s="72"/>
      <c r="J199" s="73"/>
    </row>
    <row r="200" spans="1:10" x14ac:dyDescent="0.35">
      <c r="A200" s="71"/>
      <c r="B200" s="71"/>
      <c r="C200" s="71"/>
      <c r="D200" s="65"/>
      <c r="E200" s="71"/>
      <c r="F200" s="71"/>
      <c r="G200" s="71"/>
      <c r="H200" s="71"/>
      <c r="I200" s="72"/>
      <c r="J200" s="73"/>
    </row>
    <row r="201" spans="1:10" x14ac:dyDescent="0.35">
      <c r="A201" s="71"/>
      <c r="B201" s="71"/>
      <c r="C201" s="71"/>
      <c r="D201" s="65"/>
      <c r="E201" s="71"/>
      <c r="F201" s="71"/>
      <c r="G201" s="71"/>
      <c r="H201" s="71"/>
      <c r="I201" s="72"/>
      <c r="J201" s="73"/>
    </row>
    <row r="202" spans="1:10" x14ac:dyDescent="0.35">
      <c r="A202" s="71"/>
      <c r="B202" s="71"/>
      <c r="C202" s="71"/>
      <c r="D202" s="65"/>
      <c r="E202" s="71"/>
      <c r="F202" s="71"/>
      <c r="G202" s="71"/>
      <c r="H202" s="71"/>
      <c r="I202" s="72"/>
      <c r="J202" s="73"/>
    </row>
    <row r="203" spans="1:10" x14ac:dyDescent="0.35">
      <c r="A203" s="71"/>
      <c r="B203" s="71"/>
      <c r="C203" s="71"/>
      <c r="D203" s="65"/>
      <c r="E203" s="71"/>
      <c r="F203" s="71"/>
      <c r="G203" s="71"/>
      <c r="H203" s="71"/>
      <c r="I203" s="72"/>
      <c r="J203" s="73"/>
    </row>
    <row r="204" spans="1:10" x14ac:dyDescent="0.35">
      <c r="A204" s="71"/>
      <c r="B204" s="71"/>
      <c r="C204" s="71"/>
      <c r="D204" s="65"/>
      <c r="E204" s="71"/>
      <c r="F204" s="71"/>
      <c r="G204" s="71"/>
      <c r="H204" s="71"/>
      <c r="I204" s="72"/>
      <c r="J204" s="73"/>
    </row>
    <row r="205" spans="1:10" x14ac:dyDescent="0.35">
      <c r="A205" s="71"/>
      <c r="B205" s="71"/>
      <c r="C205" s="71"/>
      <c r="D205" s="65"/>
      <c r="E205" s="71"/>
      <c r="F205" s="71"/>
      <c r="G205" s="71"/>
      <c r="H205" s="71"/>
      <c r="I205" s="72"/>
      <c r="J205" s="73"/>
    </row>
    <row r="206" spans="1:10" x14ac:dyDescent="0.35">
      <c r="A206" s="71"/>
      <c r="B206" s="71"/>
      <c r="C206" s="71"/>
      <c r="D206" s="65"/>
      <c r="E206" s="71"/>
      <c r="F206" s="71"/>
      <c r="G206" s="71"/>
      <c r="H206" s="71"/>
      <c r="I206" s="72"/>
      <c r="J206" s="73"/>
    </row>
    <row r="207" spans="1:10" x14ac:dyDescent="0.35">
      <c r="A207" s="71"/>
      <c r="B207" s="71"/>
      <c r="C207" s="71"/>
      <c r="D207" s="65"/>
      <c r="E207" s="71"/>
      <c r="F207" s="71"/>
      <c r="G207" s="71"/>
      <c r="H207" s="71"/>
      <c r="I207" s="72"/>
      <c r="J207" s="73"/>
    </row>
    <row r="208" spans="1:10" x14ac:dyDescent="0.35">
      <c r="A208" s="71"/>
      <c r="B208" s="71"/>
      <c r="C208" s="71"/>
      <c r="D208" s="65"/>
      <c r="E208" s="71"/>
      <c r="F208" s="71"/>
      <c r="G208" s="71"/>
      <c r="H208" s="71"/>
      <c r="I208" s="72"/>
      <c r="J208" s="73"/>
    </row>
    <row r="209" spans="1:10" x14ac:dyDescent="0.35">
      <c r="A209" s="71"/>
      <c r="B209" s="71"/>
      <c r="C209" s="71"/>
      <c r="D209" s="65"/>
      <c r="E209" s="71"/>
      <c r="F209" s="71"/>
      <c r="G209" s="71"/>
      <c r="H209" s="71"/>
      <c r="I209" s="72"/>
      <c r="J209" s="73"/>
    </row>
    <row r="210" spans="1:10" x14ac:dyDescent="0.35">
      <c r="A210" s="71"/>
      <c r="B210" s="71"/>
      <c r="C210" s="71"/>
      <c r="D210" s="65"/>
      <c r="E210" s="71"/>
      <c r="F210" s="71"/>
      <c r="G210" s="71"/>
      <c r="H210" s="71"/>
      <c r="I210" s="72"/>
      <c r="J210" s="73"/>
    </row>
    <row r="211" spans="1:10" x14ac:dyDescent="0.35">
      <c r="A211" s="71"/>
      <c r="B211" s="71"/>
      <c r="C211" s="71"/>
      <c r="D211" s="65"/>
      <c r="E211" s="71"/>
      <c r="F211" s="71"/>
      <c r="G211" s="71"/>
      <c r="H211" s="71"/>
      <c r="I211" s="72"/>
      <c r="J211" s="73"/>
    </row>
    <row r="212" spans="1:10" x14ac:dyDescent="0.35">
      <c r="A212" s="71"/>
      <c r="B212" s="71"/>
      <c r="C212" s="71"/>
      <c r="D212" s="65"/>
      <c r="E212" s="71"/>
      <c r="F212" s="71"/>
      <c r="G212" s="71"/>
      <c r="H212" s="71"/>
      <c r="I212" s="72"/>
      <c r="J212" s="73"/>
    </row>
    <row r="213" spans="1:10" x14ac:dyDescent="0.35">
      <c r="A213" s="71"/>
      <c r="B213" s="71"/>
      <c r="C213" s="71"/>
      <c r="D213" s="65"/>
      <c r="E213" s="71"/>
      <c r="F213" s="71"/>
      <c r="G213" s="71"/>
      <c r="H213" s="71"/>
      <c r="I213" s="72"/>
      <c r="J213" s="73"/>
    </row>
    <row r="214" spans="1:10" x14ac:dyDescent="0.35">
      <c r="A214" s="71"/>
      <c r="B214" s="71"/>
      <c r="C214" s="71"/>
      <c r="D214" s="65"/>
      <c r="E214" s="71"/>
      <c r="F214" s="71"/>
      <c r="G214" s="71"/>
      <c r="H214" s="71"/>
      <c r="I214" s="72"/>
      <c r="J214" s="73"/>
    </row>
    <row r="215" spans="1:10" x14ac:dyDescent="0.35">
      <c r="A215" s="71"/>
      <c r="B215" s="71"/>
      <c r="C215" s="71"/>
      <c r="D215" s="65"/>
      <c r="E215" s="71"/>
      <c r="F215" s="71"/>
      <c r="G215" s="71"/>
      <c r="H215" s="71"/>
      <c r="I215" s="72"/>
      <c r="J215" s="73"/>
    </row>
    <row r="216" spans="1:10" x14ac:dyDescent="0.35">
      <c r="A216" s="71"/>
      <c r="B216" s="71"/>
      <c r="C216" s="71"/>
      <c r="D216" s="65"/>
      <c r="E216" s="71"/>
      <c r="F216" s="71"/>
      <c r="G216" s="71"/>
      <c r="H216" s="71"/>
      <c r="I216" s="72"/>
      <c r="J216" s="73"/>
    </row>
    <row r="217" spans="1:10" x14ac:dyDescent="0.35">
      <c r="A217" s="71"/>
      <c r="B217" s="71"/>
      <c r="C217" s="71"/>
      <c r="D217" s="65"/>
      <c r="E217" s="71"/>
      <c r="F217" s="71"/>
      <c r="G217" s="71"/>
      <c r="H217" s="71"/>
      <c r="I217" s="72"/>
      <c r="J217" s="73"/>
    </row>
    <row r="218" spans="1:10" x14ac:dyDescent="0.35">
      <c r="A218" s="71"/>
      <c r="B218" s="71"/>
      <c r="C218" s="71"/>
      <c r="D218" s="65"/>
      <c r="E218" s="71"/>
      <c r="F218" s="71"/>
      <c r="G218" s="71"/>
      <c r="H218" s="71"/>
      <c r="I218" s="72"/>
      <c r="J218" s="73"/>
    </row>
    <row r="219" spans="1:10" x14ac:dyDescent="0.35">
      <c r="A219" s="71"/>
      <c r="B219" s="71"/>
      <c r="C219" s="71"/>
      <c r="D219" s="65"/>
      <c r="E219" s="71"/>
      <c r="F219" s="71"/>
      <c r="G219" s="71"/>
      <c r="H219" s="71"/>
      <c r="I219" s="72"/>
      <c r="J219" s="73"/>
    </row>
    <row r="220" spans="1:10" x14ac:dyDescent="0.35">
      <c r="A220" s="71"/>
      <c r="B220" s="71"/>
      <c r="C220" s="71"/>
      <c r="D220" s="65"/>
      <c r="E220" s="71"/>
      <c r="F220" s="71"/>
      <c r="G220" s="71"/>
      <c r="H220" s="71"/>
      <c r="I220" s="72"/>
      <c r="J220" s="73"/>
    </row>
    <row r="221" spans="1:10" x14ac:dyDescent="0.35">
      <c r="A221" s="71"/>
      <c r="B221" s="71"/>
      <c r="C221" s="71"/>
      <c r="D221" s="65"/>
      <c r="E221" s="71"/>
      <c r="F221" s="71"/>
      <c r="G221" s="71"/>
      <c r="H221" s="71"/>
      <c r="I221" s="72"/>
      <c r="J221" s="73"/>
    </row>
    <row r="222" spans="1:10" x14ac:dyDescent="0.35">
      <c r="A222" s="71"/>
      <c r="B222" s="71"/>
      <c r="C222" s="71"/>
      <c r="D222" s="65"/>
      <c r="E222" s="71"/>
      <c r="F222" s="71"/>
      <c r="G222" s="71"/>
      <c r="H222" s="71"/>
      <c r="I222" s="72"/>
      <c r="J222" s="73"/>
    </row>
    <row r="223" spans="1:10" x14ac:dyDescent="0.35">
      <c r="A223" s="71"/>
      <c r="B223" s="71"/>
      <c r="C223" s="71"/>
      <c r="D223" s="65"/>
      <c r="E223" s="71"/>
      <c r="F223" s="71"/>
      <c r="G223" s="71"/>
      <c r="H223" s="71"/>
      <c r="I223" s="72"/>
      <c r="J223" s="73"/>
    </row>
    <row r="224" spans="1:10" x14ac:dyDescent="0.35">
      <c r="A224" s="71"/>
      <c r="B224" s="71"/>
      <c r="C224" s="71"/>
      <c r="D224" s="65"/>
      <c r="E224" s="71"/>
      <c r="F224" s="71"/>
      <c r="G224" s="71"/>
      <c r="H224" s="71"/>
      <c r="I224" s="72"/>
      <c r="J224" s="73"/>
    </row>
    <row r="225" spans="1:10" x14ac:dyDescent="0.35">
      <c r="A225" s="71"/>
      <c r="B225" s="71"/>
      <c r="C225" s="71"/>
      <c r="D225" s="65"/>
      <c r="E225" s="71"/>
      <c r="F225" s="71"/>
      <c r="G225" s="71"/>
      <c r="H225" s="71"/>
      <c r="I225" s="72"/>
      <c r="J225" s="73"/>
    </row>
    <row r="226" spans="1:10" x14ac:dyDescent="0.35">
      <c r="A226" s="71"/>
      <c r="B226" s="71"/>
      <c r="C226" s="71"/>
      <c r="D226" s="65"/>
      <c r="E226" s="71"/>
      <c r="F226" s="71"/>
      <c r="G226" s="71"/>
      <c r="H226" s="71"/>
      <c r="I226" s="72"/>
      <c r="J226" s="73"/>
    </row>
    <row r="227" spans="1:10" x14ac:dyDescent="0.35">
      <c r="A227" s="71"/>
      <c r="B227" s="71"/>
      <c r="C227" s="71"/>
      <c r="D227" s="65"/>
      <c r="E227" s="71"/>
      <c r="F227" s="71"/>
      <c r="G227" s="71"/>
      <c r="H227" s="71"/>
      <c r="I227" s="72"/>
      <c r="J227" s="73"/>
    </row>
    <row r="228" spans="1:10" x14ac:dyDescent="0.35">
      <c r="A228" s="71"/>
      <c r="B228" s="71"/>
      <c r="C228" s="71"/>
      <c r="D228" s="65"/>
      <c r="E228" s="71"/>
      <c r="F228" s="71"/>
      <c r="G228" s="71"/>
      <c r="H228" s="71"/>
      <c r="I228" s="72"/>
      <c r="J228" s="73"/>
    </row>
    <row r="229" spans="1:10" x14ac:dyDescent="0.35">
      <c r="A229" s="71"/>
      <c r="B229" s="71"/>
      <c r="C229" s="71"/>
      <c r="D229" s="65"/>
      <c r="E229" s="71"/>
      <c r="F229" s="71"/>
      <c r="G229" s="71"/>
      <c r="H229" s="71"/>
      <c r="I229" s="72"/>
      <c r="J229" s="73"/>
    </row>
    <row r="230" spans="1:10" x14ac:dyDescent="0.35">
      <c r="A230" s="71"/>
      <c r="B230" s="71"/>
      <c r="C230" s="71"/>
      <c r="D230" s="65"/>
      <c r="E230" s="71"/>
      <c r="F230" s="71"/>
      <c r="G230" s="71"/>
      <c r="H230" s="71"/>
      <c r="I230" s="72"/>
      <c r="J230" s="73"/>
    </row>
    <row r="231" spans="1:10" x14ac:dyDescent="0.35">
      <c r="A231" s="71"/>
      <c r="B231" s="71"/>
      <c r="C231" s="71"/>
      <c r="D231" s="65"/>
      <c r="E231" s="71"/>
      <c r="F231" s="71"/>
      <c r="G231" s="71"/>
      <c r="H231" s="71"/>
      <c r="I231" s="72"/>
      <c r="J231" s="73"/>
    </row>
    <row r="232" spans="1:10" x14ac:dyDescent="0.35">
      <c r="A232" s="71"/>
      <c r="B232" s="71"/>
      <c r="C232" s="71"/>
      <c r="D232" s="65"/>
      <c r="E232" s="71"/>
      <c r="F232" s="71"/>
      <c r="G232" s="71"/>
      <c r="H232" s="71"/>
      <c r="I232" s="72"/>
      <c r="J232" s="73"/>
    </row>
    <row r="233" spans="1:10" x14ac:dyDescent="0.35">
      <c r="A233" s="71"/>
      <c r="B233" s="71"/>
      <c r="C233" s="71"/>
      <c r="D233" s="65"/>
      <c r="E233" s="71"/>
      <c r="F233" s="71"/>
      <c r="G233" s="71"/>
      <c r="H233" s="71"/>
      <c r="I233" s="72"/>
      <c r="J233" s="73"/>
    </row>
    <row r="234" spans="1:10" x14ac:dyDescent="0.35">
      <c r="A234" s="71"/>
      <c r="B234" s="71"/>
      <c r="C234" s="71"/>
      <c r="D234" s="65"/>
      <c r="E234" s="71"/>
      <c r="F234" s="71"/>
      <c r="G234" s="71"/>
      <c r="H234" s="71"/>
      <c r="I234" s="72"/>
      <c r="J234" s="73"/>
    </row>
    <row r="235" spans="1:10" x14ac:dyDescent="0.35">
      <c r="A235" s="71"/>
      <c r="B235" s="71"/>
      <c r="C235" s="71"/>
      <c r="D235" s="65"/>
      <c r="E235" s="71"/>
      <c r="F235" s="71"/>
      <c r="G235" s="71"/>
      <c r="H235" s="71"/>
      <c r="I235" s="72"/>
      <c r="J235" s="73"/>
    </row>
    <row r="236" spans="1:10" x14ac:dyDescent="0.35">
      <c r="A236" s="71"/>
      <c r="B236" s="71"/>
      <c r="C236" s="71"/>
      <c r="D236" s="65"/>
      <c r="E236" s="71"/>
      <c r="F236" s="71"/>
      <c r="G236" s="71"/>
      <c r="H236" s="71"/>
      <c r="I236" s="72"/>
      <c r="J236" s="73"/>
    </row>
    <row r="237" spans="1:10" x14ac:dyDescent="0.35">
      <c r="A237" s="71"/>
      <c r="B237" s="71"/>
      <c r="C237" s="71"/>
      <c r="D237" s="65"/>
      <c r="E237" s="71"/>
      <c r="F237" s="71"/>
      <c r="G237" s="71"/>
      <c r="H237" s="71"/>
      <c r="I237" s="72"/>
      <c r="J237" s="73"/>
    </row>
    <row r="238" spans="1:10" x14ac:dyDescent="0.35">
      <c r="A238" s="71"/>
      <c r="B238" s="71"/>
      <c r="C238" s="71"/>
      <c r="D238" s="65"/>
      <c r="E238" s="71"/>
      <c r="F238" s="71"/>
      <c r="G238" s="71"/>
      <c r="H238" s="71"/>
      <c r="I238" s="72"/>
      <c r="J238" s="73"/>
    </row>
    <row r="239" spans="1:10" x14ac:dyDescent="0.35">
      <c r="A239" s="71"/>
      <c r="B239" s="71"/>
      <c r="C239" s="71"/>
      <c r="D239" s="65"/>
      <c r="E239" s="71"/>
      <c r="F239" s="71"/>
      <c r="G239" s="71"/>
      <c r="H239" s="71"/>
      <c r="I239" s="72"/>
      <c r="J239" s="73"/>
    </row>
    <row r="240" spans="1:10" x14ac:dyDescent="0.35">
      <c r="A240" s="71"/>
      <c r="B240" s="71"/>
      <c r="C240" s="71"/>
      <c r="D240" s="65"/>
      <c r="E240" s="71"/>
      <c r="F240" s="71"/>
      <c r="G240" s="71"/>
      <c r="H240" s="71"/>
      <c r="I240" s="72"/>
      <c r="J240" s="73"/>
    </row>
    <row r="241" spans="1:10" x14ac:dyDescent="0.35">
      <c r="A241" s="71"/>
      <c r="B241" s="71"/>
      <c r="C241" s="71"/>
      <c r="D241" s="65"/>
      <c r="E241" s="71"/>
      <c r="F241" s="71"/>
      <c r="G241" s="71"/>
      <c r="H241" s="71"/>
      <c r="I241" s="72"/>
      <c r="J241" s="73"/>
    </row>
    <row r="242" spans="1:10" x14ac:dyDescent="0.35">
      <c r="A242" s="71"/>
      <c r="B242" s="71"/>
      <c r="C242" s="71"/>
      <c r="D242" s="65"/>
      <c r="E242" s="71"/>
      <c r="F242" s="71"/>
      <c r="G242" s="71"/>
      <c r="H242" s="71"/>
      <c r="I242" s="72"/>
      <c r="J242" s="73"/>
    </row>
    <row r="243" spans="1:10" x14ac:dyDescent="0.35">
      <c r="A243" s="71"/>
      <c r="B243" s="71"/>
      <c r="C243" s="71"/>
      <c r="D243" s="65"/>
      <c r="E243" s="71"/>
      <c r="F243" s="71"/>
      <c r="G243" s="71"/>
      <c r="H243" s="71"/>
      <c r="I243" s="72"/>
      <c r="J243" s="73"/>
    </row>
    <row r="244" spans="1:10" x14ac:dyDescent="0.35">
      <c r="A244" s="71"/>
      <c r="B244" s="71"/>
      <c r="C244" s="71"/>
      <c r="D244" s="65"/>
      <c r="E244" s="71"/>
      <c r="F244" s="71"/>
      <c r="G244" s="71"/>
      <c r="H244" s="71"/>
      <c r="I244" s="72"/>
      <c r="J244" s="73"/>
    </row>
    <row r="245" spans="1:10" x14ac:dyDescent="0.35">
      <c r="A245" s="71"/>
      <c r="B245" s="71"/>
      <c r="C245" s="71"/>
      <c r="D245" s="65"/>
      <c r="E245" s="71"/>
      <c r="F245" s="71"/>
      <c r="G245" s="71"/>
      <c r="H245" s="71"/>
      <c r="I245" s="72"/>
      <c r="J245" s="73"/>
    </row>
    <row r="246" spans="1:10" x14ac:dyDescent="0.35">
      <c r="A246" s="71"/>
      <c r="B246" s="71"/>
      <c r="C246" s="71"/>
      <c r="D246" s="65"/>
      <c r="E246" s="71"/>
      <c r="F246" s="71"/>
      <c r="G246" s="71"/>
      <c r="H246" s="71"/>
      <c r="I246" s="72"/>
      <c r="J246" s="73"/>
    </row>
    <row r="247" spans="1:10" x14ac:dyDescent="0.35">
      <c r="A247" s="71"/>
      <c r="B247" s="71"/>
      <c r="C247" s="71"/>
      <c r="D247" s="65"/>
      <c r="E247" s="71"/>
      <c r="F247" s="71"/>
      <c r="G247" s="71"/>
      <c r="H247" s="71"/>
      <c r="I247" s="72"/>
      <c r="J247" s="73"/>
    </row>
    <row r="248" spans="1:10" x14ac:dyDescent="0.35">
      <c r="A248" s="71"/>
      <c r="B248" s="71"/>
      <c r="C248" s="71"/>
      <c r="D248" s="65"/>
      <c r="E248" s="71"/>
      <c r="F248" s="71"/>
      <c r="G248" s="71"/>
      <c r="H248" s="71"/>
      <c r="I248" s="72"/>
      <c r="J248" s="73"/>
    </row>
    <row r="249" spans="1:10" x14ac:dyDescent="0.35">
      <c r="A249" s="71"/>
      <c r="B249" s="71"/>
      <c r="C249" s="71"/>
      <c r="D249" s="65"/>
      <c r="E249" s="71"/>
      <c r="F249" s="71"/>
      <c r="G249" s="71"/>
      <c r="H249" s="71"/>
      <c r="I249" s="72"/>
      <c r="J249" s="73"/>
    </row>
    <row r="250" spans="1:10" x14ac:dyDescent="0.35">
      <c r="A250" s="71"/>
      <c r="B250" s="71"/>
      <c r="C250" s="71"/>
      <c r="D250" s="65"/>
      <c r="E250" s="71"/>
      <c r="F250" s="71"/>
      <c r="G250" s="71"/>
      <c r="H250" s="71"/>
      <c r="I250" s="72"/>
      <c r="J250" s="73"/>
    </row>
    <row r="251" spans="1:10" x14ac:dyDescent="0.35">
      <c r="A251" s="71"/>
      <c r="B251" s="71"/>
      <c r="C251" s="71"/>
      <c r="D251" s="65"/>
      <c r="E251" s="71"/>
      <c r="F251" s="71"/>
      <c r="G251" s="71"/>
      <c r="H251" s="71"/>
      <c r="I251" s="72"/>
      <c r="J251" s="73"/>
    </row>
    <row r="252" spans="1:10" x14ac:dyDescent="0.35">
      <c r="A252" s="71"/>
      <c r="B252" s="71"/>
      <c r="C252" s="71"/>
      <c r="D252" s="65"/>
      <c r="E252" s="71"/>
      <c r="F252" s="71"/>
      <c r="G252" s="71"/>
      <c r="H252" s="71"/>
      <c r="I252" s="72"/>
      <c r="J252" s="73"/>
    </row>
    <row r="253" spans="1:10" x14ac:dyDescent="0.35">
      <c r="A253" s="71"/>
      <c r="B253" s="71"/>
      <c r="C253" s="71"/>
      <c r="D253" s="65"/>
      <c r="E253" s="71"/>
      <c r="F253" s="71"/>
      <c r="G253" s="71"/>
      <c r="H253" s="71"/>
      <c r="I253" s="72"/>
      <c r="J253" s="73"/>
    </row>
    <row r="254" spans="1:10" x14ac:dyDescent="0.35">
      <c r="A254" s="71"/>
      <c r="B254" s="71"/>
      <c r="C254" s="71"/>
      <c r="D254" s="65"/>
      <c r="E254" s="71"/>
      <c r="F254" s="71"/>
      <c r="G254" s="71"/>
      <c r="H254" s="71"/>
      <c r="I254" s="72"/>
      <c r="J254" s="73"/>
    </row>
    <row r="255" spans="1:10" x14ac:dyDescent="0.35">
      <c r="A255" s="71"/>
      <c r="B255" s="71"/>
      <c r="C255" s="71"/>
      <c r="D255" s="65"/>
      <c r="E255" s="71"/>
      <c r="F255" s="71"/>
      <c r="G255" s="71"/>
      <c r="H255" s="71"/>
      <c r="I255" s="72"/>
      <c r="J255" s="73"/>
    </row>
    <row r="256" spans="1:10" x14ac:dyDescent="0.35">
      <c r="A256" s="71"/>
      <c r="B256" s="71"/>
      <c r="C256" s="71"/>
      <c r="D256" s="65"/>
      <c r="E256" s="71"/>
      <c r="F256" s="71"/>
      <c r="G256" s="71"/>
      <c r="H256" s="71"/>
      <c r="I256" s="72"/>
      <c r="J256" s="73"/>
    </row>
    <row r="257" spans="1:10" x14ac:dyDescent="0.35">
      <c r="A257" s="71"/>
      <c r="B257" s="71"/>
      <c r="C257" s="71"/>
      <c r="D257" s="65"/>
      <c r="E257" s="71"/>
      <c r="F257" s="71"/>
      <c r="G257" s="71"/>
      <c r="H257" s="71"/>
      <c r="I257" s="72"/>
      <c r="J257" s="73"/>
    </row>
    <row r="258" spans="1:10" x14ac:dyDescent="0.35">
      <c r="A258" s="71"/>
      <c r="B258" s="71"/>
      <c r="C258" s="71"/>
      <c r="D258" s="65"/>
      <c r="E258" s="71"/>
      <c r="F258" s="71"/>
      <c r="G258" s="71"/>
      <c r="H258" s="71"/>
      <c r="I258" s="72"/>
      <c r="J258" s="73"/>
    </row>
    <row r="259" spans="1:10" x14ac:dyDescent="0.35">
      <c r="A259" s="71"/>
      <c r="B259" s="71"/>
      <c r="C259" s="71"/>
      <c r="D259" s="65"/>
      <c r="E259" s="71"/>
      <c r="F259" s="71"/>
      <c r="G259" s="71"/>
      <c r="H259" s="71"/>
      <c r="I259" s="72"/>
      <c r="J259" s="73"/>
    </row>
    <row r="260" spans="1:10" x14ac:dyDescent="0.35">
      <c r="A260" s="71"/>
      <c r="B260" s="71"/>
      <c r="C260" s="71"/>
      <c r="D260" s="65"/>
      <c r="E260" s="71"/>
      <c r="F260" s="71"/>
      <c r="G260" s="71"/>
      <c r="H260" s="71"/>
      <c r="I260" s="72"/>
      <c r="J260" s="73"/>
    </row>
    <row r="261" spans="1:10" x14ac:dyDescent="0.35">
      <c r="A261" s="71"/>
      <c r="B261" s="71"/>
      <c r="C261" s="71"/>
      <c r="D261" s="65"/>
      <c r="E261" s="71"/>
      <c r="F261" s="71"/>
      <c r="G261" s="71"/>
      <c r="H261" s="71"/>
      <c r="I261" s="72"/>
      <c r="J261" s="73"/>
    </row>
    <row r="262" spans="1:10" x14ac:dyDescent="0.35">
      <c r="A262" s="71"/>
      <c r="B262" s="71"/>
      <c r="C262" s="71"/>
      <c r="D262" s="65"/>
      <c r="E262" s="71"/>
      <c r="F262" s="71"/>
      <c r="G262" s="71"/>
      <c r="H262" s="71"/>
      <c r="I262" s="72"/>
      <c r="J262" s="73"/>
    </row>
    <row r="263" spans="1:10" x14ac:dyDescent="0.35">
      <c r="A263" s="71"/>
      <c r="B263" s="71"/>
      <c r="C263" s="71"/>
      <c r="D263" s="65"/>
      <c r="E263" s="71"/>
      <c r="F263" s="71"/>
      <c r="G263" s="71"/>
      <c r="H263" s="71"/>
      <c r="I263" s="72"/>
      <c r="J263" s="73"/>
    </row>
    <row r="264" spans="1:10" x14ac:dyDescent="0.35">
      <c r="A264" s="71"/>
      <c r="B264" s="71"/>
      <c r="C264" s="71"/>
      <c r="D264" s="65"/>
      <c r="E264" s="71"/>
      <c r="F264" s="71"/>
      <c r="G264" s="71"/>
      <c r="H264" s="71"/>
      <c r="I264" s="72"/>
      <c r="J264" s="73"/>
    </row>
    <row r="265" spans="1:10" x14ac:dyDescent="0.35">
      <c r="A265" s="71"/>
      <c r="B265" s="71"/>
      <c r="C265" s="71"/>
      <c r="D265" s="65"/>
      <c r="E265" s="71"/>
      <c r="F265" s="71"/>
      <c r="G265" s="71"/>
      <c r="H265" s="71"/>
      <c r="I265" s="72"/>
      <c r="J265" s="73"/>
    </row>
    <row r="266" spans="1:10" x14ac:dyDescent="0.35">
      <c r="A266" s="71"/>
      <c r="B266" s="71"/>
      <c r="C266" s="71"/>
      <c r="D266" s="65"/>
      <c r="E266" s="71"/>
      <c r="F266" s="71"/>
      <c r="G266" s="71"/>
      <c r="H266" s="71"/>
      <c r="I266" s="72"/>
      <c r="J266" s="73"/>
    </row>
    <row r="267" spans="1:10" x14ac:dyDescent="0.35">
      <c r="A267" s="71"/>
      <c r="B267" s="71"/>
      <c r="C267" s="71"/>
      <c r="D267" s="65"/>
      <c r="E267" s="71"/>
      <c r="F267" s="71"/>
      <c r="G267" s="71"/>
      <c r="H267" s="71"/>
      <c r="I267" s="72"/>
      <c r="J267" s="73"/>
    </row>
    <row r="268" spans="1:10" x14ac:dyDescent="0.35">
      <c r="A268" s="71"/>
      <c r="B268" s="71"/>
      <c r="C268" s="71"/>
      <c r="D268" s="65"/>
      <c r="E268" s="71"/>
      <c r="F268" s="71"/>
      <c r="G268" s="71"/>
      <c r="H268" s="71"/>
      <c r="I268" s="72"/>
      <c r="J268" s="73"/>
    </row>
    <row r="269" spans="1:10" x14ac:dyDescent="0.35">
      <c r="A269" s="71"/>
      <c r="B269" s="71"/>
      <c r="C269" s="71"/>
      <c r="D269" s="65"/>
      <c r="E269" s="71"/>
      <c r="F269" s="71"/>
      <c r="G269" s="71"/>
      <c r="H269" s="71"/>
      <c r="I269" s="72"/>
      <c r="J269" s="73"/>
    </row>
    <row r="270" spans="1:10" x14ac:dyDescent="0.35">
      <c r="A270" s="71"/>
      <c r="B270" s="71"/>
      <c r="C270" s="71"/>
      <c r="D270" s="65"/>
      <c r="E270" s="71"/>
      <c r="F270" s="71"/>
      <c r="G270" s="71"/>
      <c r="H270" s="71"/>
      <c r="I270" s="72"/>
      <c r="J270" s="73"/>
    </row>
    <row r="271" spans="1:10" x14ac:dyDescent="0.35">
      <c r="A271" s="71"/>
      <c r="B271" s="71"/>
      <c r="C271" s="71"/>
      <c r="D271" s="65"/>
      <c r="E271" s="71"/>
      <c r="F271" s="71"/>
      <c r="G271" s="71"/>
      <c r="H271" s="71"/>
      <c r="I271" s="72"/>
      <c r="J271" s="73"/>
    </row>
    <row r="272" spans="1:10" x14ac:dyDescent="0.35">
      <c r="A272" s="71"/>
      <c r="B272" s="71"/>
      <c r="C272" s="71"/>
      <c r="D272" s="65"/>
      <c r="E272" s="71"/>
      <c r="F272" s="71"/>
      <c r="G272" s="71"/>
      <c r="H272" s="71"/>
      <c r="I272" s="72"/>
      <c r="J272" s="73"/>
    </row>
    <row r="273" spans="1:10" x14ac:dyDescent="0.35">
      <c r="A273" s="71"/>
      <c r="B273" s="71"/>
      <c r="C273" s="71"/>
      <c r="D273" s="65"/>
      <c r="E273" s="71"/>
      <c r="F273" s="71"/>
      <c r="G273" s="71"/>
      <c r="H273" s="71"/>
      <c r="I273" s="72"/>
      <c r="J273" s="73"/>
    </row>
    <row r="274" spans="1:10" x14ac:dyDescent="0.35">
      <c r="A274" s="71"/>
      <c r="B274" s="71"/>
      <c r="C274" s="71"/>
      <c r="D274" s="65"/>
      <c r="E274" s="71"/>
      <c r="F274" s="71"/>
      <c r="G274" s="71"/>
      <c r="H274" s="71"/>
      <c r="I274" s="72"/>
      <c r="J274" s="73"/>
    </row>
    <row r="275" spans="1:10" x14ac:dyDescent="0.35">
      <c r="A275" s="71"/>
      <c r="B275" s="71"/>
      <c r="C275" s="71"/>
      <c r="D275" s="65"/>
      <c r="E275" s="71"/>
      <c r="F275" s="71"/>
      <c r="G275" s="71"/>
      <c r="H275" s="71"/>
      <c r="I275" s="72"/>
      <c r="J275" s="73"/>
    </row>
    <row r="276" spans="1:10" x14ac:dyDescent="0.35">
      <c r="A276" s="71"/>
      <c r="B276" s="71"/>
      <c r="C276" s="71"/>
      <c r="D276" s="65"/>
      <c r="E276" s="71"/>
      <c r="F276" s="71"/>
      <c r="G276" s="71"/>
      <c r="H276" s="71"/>
      <c r="I276" s="72"/>
      <c r="J276" s="73"/>
    </row>
    <row r="277" spans="1:10" x14ac:dyDescent="0.35">
      <c r="A277" s="71"/>
      <c r="B277" s="71"/>
      <c r="C277" s="71"/>
      <c r="D277" s="65"/>
      <c r="E277" s="71"/>
      <c r="F277" s="71"/>
      <c r="G277" s="71"/>
      <c r="H277" s="71"/>
      <c r="I277" s="72"/>
      <c r="J277" s="73"/>
    </row>
    <row r="278" spans="1:10" x14ac:dyDescent="0.35">
      <c r="A278" s="71"/>
      <c r="B278" s="71"/>
      <c r="C278" s="71"/>
      <c r="D278" s="65"/>
      <c r="E278" s="71"/>
      <c r="F278" s="71"/>
      <c r="G278" s="71"/>
      <c r="H278" s="71"/>
      <c r="I278" s="72"/>
      <c r="J278" s="73"/>
    </row>
    <row r="279" spans="1:10" x14ac:dyDescent="0.35">
      <c r="A279" s="71"/>
      <c r="B279" s="71"/>
      <c r="C279" s="71"/>
      <c r="D279" s="65"/>
      <c r="E279" s="71"/>
      <c r="F279" s="71"/>
      <c r="G279" s="71"/>
      <c r="H279" s="71"/>
      <c r="I279" s="72"/>
      <c r="J279" s="73"/>
    </row>
    <row r="280" spans="1:10" x14ac:dyDescent="0.35">
      <c r="A280" s="71"/>
      <c r="B280" s="71"/>
      <c r="C280" s="71"/>
      <c r="D280" s="65"/>
      <c r="E280" s="71"/>
      <c r="F280" s="71"/>
      <c r="G280" s="71"/>
      <c r="H280" s="71"/>
      <c r="I280" s="72"/>
      <c r="J280" s="73"/>
    </row>
    <row r="281" spans="1:10" x14ac:dyDescent="0.35">
      <c r="A281" s="71"/>
      <c r="B281" s="71"/>
      <c r="C281" s="71"/>
      <c r="D281" s="65"/>
      <c r="E281" s="71"/>
      <c r="F281" s="71"/>
      <c r="G281" s="71"/>
      <c r="H281" s="71"/>
      <c r="I281" s="72"/>
      <c r="J281" s="73"/>
    </row>
    <row r="282" spans="1:10" x14ac:dyDescent="0.35">
      <c r="A282" s="71"/>
      <c r="B282" s="71"/>
      <c r="C282" s="71"/>
      <c r="D282" s="65"/>
      <c r="E282" s="71"/>
      <c r="F282" s="71"/>
      <c r="G282" s="71"/>
      <c r="H282" s="71"/>
      <c r="I282" s="72"/>
      <c r="J282" s="73"/>
    </row>
    <row r="283" spans="1:10" x14ac:dyDescent="0.35">
      <c r="A283" s="71"/>
      <c r="B283" s="71"/>
      <c r="C283" s="71"/>
      <c r="D283" s="65"/>
      <c r="E283" s="71"/>
      <c r="F283" s="71"/>
      <c r="G283" s="71"/>
      <c r="H283" s="71"/>
      <c r="I283" s="72"/>
      <c r="J283" s="73"/>
    </row>
    <row r="284" spans="1:10" x14ac:dyDescent="0.35">
      <c r="A284" s="71"/>
      <c r="B284" s="71"/>
      <c r="C284" s="71"/>
      <c r="D284" s="65"/>
      <c r="E284" s="71"/>
      <c r="F284" s="71"/>
      <c r="G284" s="71"/>
      <c r="H284" s="71"/>
      <c r="I284" s="72"/>
      <c r="J284" s="73"/>
    </row>
    <row r="285" spans="1:10" x14ac:dyDescent="0.35">
      <c r="A285" s="71"/>
      <c r="B285" s="71"/>
      <c r="C285" s="71"/>
      <c r="D285" s="65"/>
      <c r="E285" s="71"/>
      <c r="F285" s="71"/>
      <c r="G285" s="71"/>
      <c r="H285" s="71"/>
      <c r="I285" s="72"/>
      <c r="J285" s="73"/>
    </row>
    <row r="286" spans="1:10" x14ac:dyDescent="0.35">
      <c r="A286" s="71"/>
      <c r="B286" s="71"/>
      <c r="C286" s="71"/>
      <c r="D286" s="65"/>
      <c r="E286" s="71"/>
      <c r="F286" s="71"/>
      <c r="G286" s="71"/>
      <c r="H286" s="71"/>
      <c r="I286" s="72"/>
      <c r="J286" s="73"/>
    </row>
    <row r="287" spans="1:10" x14ac:dyDescent="0.35">
      <c r="A287" s="71"/>
      <c r="B287" s="71"/>
      <c r="C287" s="71"/>
      <c r="D287" s="65"/>
      <c r="E287" s="71"/>
      <c r="F287" s="71"/>
      <c r="G287" s="71"/>
      <c r="H287" s="71"/>
      <c r="I287" s="72"/>
      <c r="J287" s="73"/>
    </row>
    <row r="288" spans="1:10" x14ac:dyDescent="0.35">
      <c r="A288" s="71"/>
      <c r="B288" s="71"/>
      <c r="C288" s="71"/>
      <c r="D288" s="65"/>
      <c r="E288" s="71"/>
      <c r="F288" s="71"/>
      <c r="G288" s="71"/>
      <c r="H288" s="71"/>
      <c r="I288" s="72"/>
      <c r="J288" s="73"/>
    </row>
    <row r="289" spans="1:10" x14ac:dyDescent="0.35">
      <c r="A289" s="71"/>
      <c r="B289" s="71"/>
      <c r="C289" s="71"/>
      <c r="D289" s="65"/>
      <c r="E289" s="71"/>
      <c r="F289" s="71"/>
      <c r="G289" s="71"/>
      <c r="H289" s="71"/>
      <c r="I289" s="72"/>
      <c r="J289" s="73"/>
    </row>
    <row r="290" spans="1:10" x14ac:dyDescent="0.35">
      <c r="A290" s="71"/>
      <c r="B290" s="71"/>
      <c r="C290" s="71"/>
      <c r="D290" s="65"/>
      <c r="E290" s="71"/>
      <c r="F290" s="71"/>
      <c r="G290" s="71"/>
      <c r="H290" s="71"/>
      <c r="I290" s="72"/>
      <c r="J290" s="73"/>
    </row>
    <row r="291" spans="1:10" x14ac:dyDescent="0.35">
      <c r="A291" s="71"/>
      <c r="B291" s="71"/>
      <c r="C291" s="71"/>
      <c r="D291" s="65"/>
      <c r="E291" s="71"/>
      <c r="F291" s="71"/>
      <c r="G291" s="71"/>
      <c r="H291" s="71"/>
      <c r="I291" s="72"/>
      <c r="J291" s="73"/>
    </row>
    <row r="292" spans="1:10" x14ac:dyDescent="0.35">
      <c r="A292" s="71"/>
      <c r="B292" s="71"/>
      <c r="C292" s="71"/>
      <c r="D292" s="65"/>
      <c r="E292" s="71"/>
      <c r="F292" s="71"/>
      <c r="G292" s="71"/>
      <c r="H292" s="71"/>
      <c r="I292" s="72"/>
      <c r="J292" s="73"/>
    </row>
    <row r="293" spans="1:10" x14ac:dyDescent="0.35">
      <c r="A293" s="71"/>
      <c r="B293" s="71"/>
      <c r="C293" s="71"/>
      <c r="D293" s="65"/>
      <c r="E293" s="71"/>
      <c r="F293" s="71"/>
      <c r="G293" s="71"/>
      <c r="H293" s="71"/>
      <c r="I293" s="72"/>
      <c r="J293" s="73"/>
    </row>
    <row r="294" spans="1:10" x14ac:dyDescent="0.35">
      <c r="A294" s="71"/>
      <c r="B294" s="71"/>
      <c r="C294" s="71"/>
      <c r="D294" s="65"/>
      <c r="E294" s="71"/>
      <c r="F294" s="71"/>
      <c r="G294" s="71"/>
      <c r="H294" s="71"/>
      <c r="I294" s="72"/>
      <c r="J294" s="73"/>
    </row>
    <row r="295" spans="1:10" x14ac:dyDescent="0.35">
      <c r="A295" s="71"/>
      <c r="B295" s="71"/>
      <c r="C295" s="71"/>
      <c r="D295" s="65"/>
      <c r="E295" s="71"/>
      <c r="F295" s="71"/>
      <c r="G295" s="71"/>
      <c r="H295" s="71"/>
      <c r="I295" s="72"/>
      <c r="J295" s="73"/>
    </row>
    <row r="296" spans="1:10" x14ac:dyDescent="0.35">
      <c r="A296" s="71"/>
      <c r="B296" s="71"/>
      <c r="C296" s="71"/>
      <c r="D296" s="65"/>
      <c r="E296" s="71"/>
      <c r="F296" s="71"/>
      <c r="G296" s="71"/>
      <c r="H296" s="71"/>
      <c r="I296" s="72"/>
      <c r="J296" s="73"/>
    </row>
    <row r="297" spans="1:10" x14ac:dyDescent="0.35">
      <c r="A297" s="71"/>
      <c r="B297" s="71"/>
      <c r="C297" s="71"/>
      <c r="D297" s="65"/>
      <c r="E297" s="71"/>
      <c r="F297" s="71"/>
      <c r="G297" s="71"/>
      <c r="H297" s="71"/>
      <c r="I297" s="72"/>
      <c r="J297" s="73"/>
    </row>
    <row r="298" spans="1:10" x14ac:dyDescent="0.35">
      <c r="A298" s="71"/>
      <c r="B298" s="71"/>
      <c r="C298" s="71"/>
      <c r="D298" s="65"/>
      <c r="E298" s="71"/>
      <c r="F298" s="71"/>
      <c r="G298" s="71"/>
      <c r="H298" s="71"/>
      <c r="I298" s="72"/>
      <c r="J298" s="73"/>
    </row>
    <row r="299" spans="1:10" x14ac:dyDescent="0.35">
      <c r="A299" s="71"/>
      <c r="B299" s="71"/>
      <c r="C299" s="71"/>
      <c r="D299" s="65"/>
      <c r="E299" s="71"/>
      <c r="F299" s="71"/>
      <c r="G299" s="71"/>
      <c r="H299" s="71"/>
      <c r="I299" s="72"/>
      <c r="J299" s="73"/>
    </row>
    <row r="300" spans="1:10" x14ac:dyDescent="0.35">
      <c r="A300" s="71"/>
      <c r="B300" s="71"/>
      <c r="C300" s="71"/>
      <c r="D300" s="65"/>
      <c r="E300" s="71"/>
      <c r="F300" s="71"/>
      <c r="G300" s="71"/>
      <c r="H300" s="71"/>
      <c r="I300" s="72"/>
      <c r="J300" s="73"/>
    </row>
    <row r="301" spans="1:10" x14ac:dyDescent="0.35">
      <c r="A301" s="71"/>
      <c r="B301" s="71"/>
      <c r="C301" s="71"/>
      <c r="D301" s="65"/>
      <c r="E301" s="71"/>
      <c r="F301" s="71"/>
      <c r="G301" s="71"/>
      <c r="H301" s="71"/>
      <c r="I301" s="72"/>
      <c r="J301" s="73"/>
    </row>
    <row r="302" spans="1:10" x14ac:dyDescent="0.35">
      <c r="A302" s="71"/>
      <c r="B302" s="71"/>
      <c r="C302" s="71"/>
      <c r="D302" s="65"/>
      <c r="E302" s="71"/>
      <c r="F302" s="71"/>
      <c r="G302" s="71"/>
      <c r="H302" s="71"/>
      <c r="I302" s="72"/>
      <c r="J302" s="73"/>
    </row>
    <row r="303" spans="1:10" x14ac:dyDescent="0.35">
      <c r="A303" s="71"/>
      <c r="B303" s="71"/>
      <c r="C303" s="71"/>
      <c r="D303" s="65"/>
      <c r="E303" s="71"/>
      <c r="F303" s="71"/>
      <c r="G303" s="71"/>
      <c r="H303" s="71"/>
      <c r="I303" s="72"/>
      <c r="J303" s="73"/>
    </row>
    <row r="304" spans="1:10" x14ac:dyDescent="0.35">
      <c r="A304" s="71"/>
      <c r="B304" s="71"/>
      <c r="C304" s="71"/>
      <c r="D304" s="65"/>
      <c r="E304" s="71"/>
      <c r="F304" s="71"/>
      <c r="G304" s="71"/>
      <c r="H304" s="71"/>
      <c r="I304" s="72"/>
      <c r="J304" s="73"/>
    </row>
    <row r="305" spans="1:10" x14ac:dyDescent="0.35">
      <c r="A305" s="71"/>
      <c r="B305" s="71"/>
      <c r="C305" s="71"/>
      <c r="D305" s="65"/>
      <c r="E305" s="71"/>
      <c r="F305" s="71"/>
      <c r="G305" s="71"/>
      <c r="H305" s="71"/>
      <c r="I305" s="72"/>
      <c r="J305" s="73"/>
    </row>
    <row r="306" spans="1:10" x14ac:dyDescent="0.35">
      <c r="A306" s="71"/>
      <c r="B306" s="71"/>
      <c r="C306" s="71"/>
      <c r="D306" s="65"/>
      <c r="E306" s="71"/>
      <c r="F306" s="71"/>
      <c r="G306" s="71"/>
      <c r="H306" s="71"/>
      <c r="I306" s="72"/>
      <c r="J306" s="73"/>
    </row>
    <row r="307" spans="1:10" x14ac:dyDescent="0.35">
      <c r="A307" s="71"/>
      <c r="B307" s="71"/>
      <c r="C307" s="71"/>
      <c r="D307" s="65"/>
      <c r="E307" s="71"/>
      <c r="F307" s="71"/>
      <c r="G307" s="71"/>
      <c r="H307" s="71"/>
      <c r="I307" s="72"/>
      <c r="J307" s="73"/>
    </row>
    <row r="308" spans="1:10" x14ac:dyDescent="0.35">
      <c r="A308" s="71"/>
      <c r="B308" s="71"/>
      <c r="C308" s="71"/>
      <c r="D308" s="65"/>
      <c r="E308" s="71"/>
      <c r="F308" s="71"/>
      <c r="G308" s="71"/>
      <c r="H308" s="71"/>
      <c r="I308" s="72"/>
      <c r="J308" s="73"/>
    </row>
    <row r="309" spans="1:10" x14ac:dyDescent="0.35">
      <c r="A309" s="71"/>
      <c r="B309" s="71"/>
      <c r="C309" s="71"/>
      <c r="D309" s="65"/>
      <c r="E309" s="71"/>
      <c r="F309" s="71"/>
      <c r="G309" s="71"/>
      <c r="H309" s="71"/>
      <c r="I309" s="72"/>
      <c r="J309" s="73"/>
    </row>
    <row r="310" spans="1:10" x14ac:dyDescent="0.35">
      <c r="A310" s="71"/>
      <c r="B310" s="71"/>
      <c r="C310" s="71"/>
      <c r="D310" s="65"/>
      <c r="E310" s="71"/>
      <c r="F310" s="71"/>
      <c r="G310" s="71"/>
      <c r="H310" s="71"/>
      <c r="I310" s="72"/>
      <c r="J310" s="73"/>
    </row>
    <row r="311" spans="1:10" x14ac:dyDescent="0.35">
      <c r="A311" s="71"/>
      <c r="B311" s="71"/>
      <c r="C311" s="71"/>
      <c r="D311" s="65"/>
      <c r="E311" s="71"/>
      <c r="F311" s="71"/>
      <c r="G311" s="71"/>
      <c r="H311" s="71"/>
      <c r="I311" s="72"/>
      <c r="J311" s="73"/>
    </row>
    <row r="312" spans="1:10" x14ac:dyDescent="0.35">
      <c r="A312" s="71"/>
      <c r="B312" s="71"/>
      <c r="C312" s="71"/>
      <c r="D312" s="65"/>
      <c r="E312" s="71"/>
      <c r="F312" s="71"/>
      <c r="G312" s="71"/>
      <c r="H312" s="71"/>
      <c r="I312" s="72"/>
      <c r="J312" s="73"/>
    </row>
    <row r="313" spans="1:10" x14ac:dyDescent="0.35">
      <c r="A313" s="71"/>
      <c r="B313" s="71"/>
      <c r="C313" s="71"/>
      <c r="D313" s="65"/>
      <c r="E313" s="71"/>
      <c r="F313" s="71"/>
      <c r="G313" s="71"/>
      <c r="H313" s="71"/>
      <c r="I313" s="72"/>
      <c r="J313" s="73"/>
    </row>
    <row r="314" spans="1:10" x14ac:dyDescent="0.35">
      <c r="A314" s="71"/>
      <c r="B314" s="71"/>
      <c r="C314" s="71"/>
      <c r="D314" s="65"/>
      <c r="E314" s="71"/>
      <c r="F314" s="71"/>
      <c r="G314" s="71"/>
      <c r="H314" s="71"/>
      <c r="I314" s="72"/>
      <c r="J314" s="73"/>
    </row>
    <row r="315" spans="1:10" x14ac:dyDescent="0.35">
      <c r="A315" s="71"/>
      <c r="B315" s="71"/>
      <c r="C315" s="71"/>
      <c r="D315" s="65"/>
      <c r="E315" s="71"/>
      <c r="F315" s="71"/>
      <c r="G315" s="71"/>
      <c r="H315" s="71"/>
      <c r="I315" s="72"/>
      <c r="J315" s="73"/>
    </row>
    <row r="316" spans="1:10" x14ac:dyDescent="0.35">
      <c r="A316" s="71"/>
      <c r="B316" s="71"/>
      <c r="C316" s="71"/>
      <c r="D316" s="65"/>
      <c r="E316" s="71"/>
      <c r="F316" s="71"/>
      <c r="G316" s="71"/>
      <c r="H316" s="71"/>
      <c r="I316" s="72"/>
      <c r="J316" s="73"/>
    </row>
    <row r="317" spans="1:10" x14ac:dyDescent="0.35">
      <c r="A317" s="71"/>
      <c r="B317" s="71"/>
      <c r="C317" s="71"/>
      <c r="D317" s="65"/>
      <c r="E317" s="71"/>
      <c r="F317" s="71"/>
      <c r="G317" s="71"/>
      <c r="H317" s="71"/>
      <c r="I317" s="72"/>
      <c r="J317" s="73"/>
    </row>
    <row r="318" spans="1:10" x14ac:dyDescent="0.35">
      <c r="A318" s="71"/>
      <c r="B318" s="71"/>
      <c r="C318" s="71"/>
      <c r="D318" s="65"/>
      <c r="E318" s="71"/>
      <c r="F318" s="71"/>
      <c r="G318" s="71"/>
      <c r="H318" s="71"/>
      <c r="I318" s="72"/>
      <c r="J318" s="73"/>
    </row>
    <row r="319" spans="1:10" x14ac:dyDescent="0.35">
      <c r="A319" s="71"/>
      <c r="B319" s="71"/>
      <c r="C319" s="71"/>
      <c r="D319" s="65"/>
      <c r="E319" s="71"/>
      <c r="F319" s="71"/>
      <c r="G319" s="71"/>
      <c r="H319" s="71"/>
      <c r="I319" s="72"/>
      <c r="J319" s="73"/>
    </row>
    <row r="320" spans="1:10" x14ac:dyDescent="0.35">
      <c r="A320" s="71"/>
      <c r="B320" s="71"/>
      <c r="C320" s="71"/>
      <c r="D320" s="65"/>
      <c r="E320" s="71"/>
      <c r="F320" s="71"/>
      <c r="G320" s="71"/>
      <c r="H320" s="71"/>
      <c r="I320" s="72"/>
      <c r="J320" s="73"/>
    </row>
    <row r="321" spans="1:10" x14ac:dyDescent="0.35">
      <c r="A321" s="71"/>
      <c r="B321" s="71"/>
      <c r="C321" s="71"/>
      <c r="D321" s="65"/>
      <c r="E321" s="71"/>
      <c r="F321" s="71"/>
      <c r="G321" s="71"/>
      <c r="H321" s="71"/>
      <c r="I321" s="72"/>
      <c r="J321" s="73"/>
    </row>
    <row r="322" spans="1:10" x14ac:dyDescent="0.35">
      <c r="A322" s="71"/>
      <c r="B322" s="71"/>
      <c r="C322" s="71"/>
      <c r="D322" s="65"/>
      <c r="E322" s="71"/>
      <c r="F322" s="71"/>
      <c r="G322" s="71"/>
      <c r="H322" s="71"/>
      <c r="I322" s="72"/>
      <c r="J322" s="73"/>
    </row>
    <row r="323" spans="1:10" x14ac:dyDescent="0.35">
      <c r="A323" s="71"/>
      <c r="B323" s="71"/>
      <c r="C323" s="71"/>
      <c r="D323" s="65"/>
      <c r="E323" s="71"/>
      <c r="F323" s="71"/>
      <c r="G323" s="71"/>
      <c r="H323" s="71"/>
      <c r="I323" s="72"/>
      <c r="J323" s="73"/>
    </row>
    <row r="324" spans="1:10" x14ac:dyDescent="0.35">
      <c r="A324" s="71"/>
      <c r="B324" s="71"/>
      <c r="C324" s="71"/>
      <c r="D324" s="65"/>
      <c r="E324" s="71"/>
      <c r="F324" s="71"/>
      <c r="G324" s="71"/>
      <c r="H324" s="71"/>
      <c r="I324" s="72"/>
      <c r="J324" s="73"/>
    </row>
    <row r="325" spans="1:10" x14ac:dyDescent="0.35">
      <c r="A325" s="71"/>
      <c r="B325" s="71"/>
      <c r="C325" s="71"/>
      <c r="D325" s="65"/>
      <c r="E325" s="71"/>
      <c r="F325" s="71"/>
      <c r="G325" s="71"/>
      <c r="H325" s="71"/>
      <c r="I325" s="72"/>
      <c r="J325" s="73"/>
    </row>
    <row r="326" spans="1:10" x14ac:dyDescent="0.35">
      <c r="A326" s="71"/>
      <c r="B326" s="71"/>
      <c r="C326" s="71"/>
      <c r="D326" s="65"/>
      <c r="E326" s="71"/>
      <c r="F326" s="71"/>
      <c r="G326" s="71"/>
      <c r="H326" s="71"/>
      <c r="I326" s="72"/>
      <c r="J326" s="73"/>
    </row>
    <row r="327" spans="1:10" x14ac:dyDescent="0.35">
      <c r="A327" s="71"/>
      <c r="B327" s="71"/>
      <c r="C327" s="71"/>
      <c r="D327" s="65"/>
      <c r="E327" s="71"/>
      <c r="F327" s="71"/>
      <c r="G327" s="71"/>
      <c r="H327" s="71"/>
      <c r="I327" s="72"/>
      <c r="J327" s="73"/>
    </row>
    <row r="328" spans="1:10" x14ac:dyDescent="0.35">
      <c r="A328" s="71"/>
      <c r="B328" s="71"/>
      <c r="C328" s="71"/>
      <c r="D328" s="65"/>
      <c r="E328" s="71"/>
      <c r="F328" s="71"/>
      <c r="G328" s="71"/>
      <c r="H328" s="71"/>
      <c r="I328" s="72"/>
      <c r="J328" s="73"/>
    </row>
    <row r="329" spans="1:10" x14ac:dyDescent="0.35">
      <c r="A329" s="71"/>
      <c r="B329" s="71"/>
      <c r="C329" s="71"/>
      <c r="D329" s="65"/>
      <c r="E329" s="71"/>
      <c r="F329" s="71"/>
      <c r="G329" s="71"/>
      <c r="H329" s="71"/>
      <c r="I329" s="72"/>
      <c r="J329" s="73"/>
    </row>
    <row r="330" spans="1:10" x14ac:dyDescent="0.35">
      <c r="A330" s="71"/>
      <c r="B330" s="71"/>
      <c r="C330" s="71"/>
      <c r="D330" s="65"/>
      <c r="E330" s="71"/>
      <c r="F330" s="71"/>
      <c r="G330" s="71"/>
      <c r="H330" s="71"/>
      <c r="I330" s="72"/>
      <c r="J330" s="73"/>
    </row>
    <row r="331" spans="1:10" x14ac:dyDescent="0.35">
      <c r="A331" s="71"/>
      <c r="B331" s="71"/>
      <c r="C331" s="71"/>
      <c r="D331" s="65"/>
      <c r="E331" s="71"/>
      <c r="F331" s="71"/>
      <c r="G331" s="71"/>
      <c r="H331" s="71"/>
      <c r="I331" s="72"/>
      <c r="J331" s="73"/>
    </row>
    <row r="332" spans="1:10" x14ac:dyDescent="0.35">
      <c r="A332" s="71"/>
      <c r="B332" s="71"/>
      <c r="C332" s="71"/>
      <c r="D332" s="65"/>
      <c r="E332" s="71"/>
      <c r="F332" s="71"/>
      <c r="G332" s="71"/>
      <c r="H332" s="71"/>
      <c r="I332" s="72"/>
      <c r="J332" s="73"/>
    </row>
    <row r="333" spans="1:10" x14ac:dyDescent="0.35">
      <c r="A333" s="71"/>
      <c r="B333" s="71"/>
      <c r="C333" s="71"/>
      <c r="D333" s="65"/>
      <c r="E333" s="71"/>
      <c r="F333" s="71"/>
      <c r="G333" s="71"/>
      <c r="H333" s="71"/>
      <c r="I333" s="72"/>
      <c r="J333" s="73"/>
    </row>
    <row r="334" spans="1:10" x14ac:dyDescent="0.35">
      <c r="A334" s="71"/>
      <c r="B334" s="71"/>
      <c r="C334" s="71"/>
      <c r="D334" s="65"/>
      <c r="E334" s="71"/>
      <c r="F334" s="71"/>
      <c r="G334" s="71"/>
      <c r="H334" s="71"/>
      <c r="I334" s="72"/>
      <c r="J334" s="73"/>
    </row>
    <row r="335" spans="1:10" x14ac:dyDescent="0.35">
      <c r="A335" s="71"/>
      <c r="B335" s="71"/>
      <c r="C335" s="71"/>
      <c r="D335" s="65"/>
      <c r="E335" s="71"/>
      <c r="F335" s="71"/>
      <c r="G335" s="71"/>
      <c r="H335" s="71"/>
      <c r="I335" s="72"/>
      <c r="J335" s="73"/>
    </row>
    <row r="336" spans="1:10" x14ac:dyDescent="0.35">
      <c r="A336" s="71"/>
      <c r="B336" s="71"/>
      <c r="C336" s="71"/>
      <c r="D336" s="65"/>
      <c r="E336" s="71"/>
      <c r="F336" s="71"/>
      <c r="G336" s="71"/>
      <c r="H336" s="71"/>
      <c r="I336" s="72"/>
      <c r="J336" s="73"/>
    </row>
    <row r="337" spans="1:10" x14ac:dyDescent="0.35">
      <c r="A337" s="71"/>
      <c r="B337" s="71"/>
      <c r="C337" s="71"/>
      <c r="D337" s="65"/>
      <c r="E337" s="71"/>
      <c r="F337" s="71"/>
      <c r="G337" s="71"/>
      <c r="H337" s="71"/>
      <c r="I337" s="72"/>
      <c r="J337" s="73"/>
    </row>
    <row r="338" spans="1:10" x14ac:dyDescent="0.35">
      <c r="A338" s="71"/>
      <c r="B338" s="71"/>
      <c r="C338" s="71"/>
      <c r="D338" s="65"/>
      <c r="E338" s="71"/>
      <c r="F338" s="71"/>
      <c r="G338" s="71"/>
      <c r="H338" s="71"/>
      <c r="I338" s="72"/>
      <c r="J338" s="73"/>
    </row>
    <row r="339" spans="1:10" x14ac:dyDescent="0.35">
      <c r="A339" s="71"/>
      <c r="B339" s="71"/>
      <c r="C339" s="71"/>
      <c r="D339" s="65"/>
      <c r="E339" s="71"/>
      <c r="F339" s="71"/>
      <c r="G339" s="71"/>
      <c r="H339" s="71"/>
      <c r="I339" s="72"/>
      <c r="J339" s="73"/>
    </row>
    <row r="340" spans="1:10" x14ac:dyDescent="0.35">
      <c r="A340" s="71"/>
      <c r="B340" s="71"/>
      <c r="C340" s="71"/>
      <c r="D340" s="65"/>
      <c r="E340" s="71"/>
      <c r="F340" s="71"/>
      <c r="G340" s="71"/>
      <c r="H340" s="71"/>
      <c r="I340" s="72"/>
      <c r="J340" s="73"/>
    </row>
    <row r="341" spans="1:10" x14ac:dyDescent="0.35">
      <c r="A341" s="71"/>
      <c r="B341" s="71"/>
      <c r="C341" s="71"/>
      <c r="D341" s="65"/>
      <c r="E341" s="71"/>
      <c r="F341" s="71"/>
      <c r="G341" s="71"/>
      <c r="H341" s="71"/>
      <c r="I341" s="72"/>
      <c r="J341" s="73"/>
    </row>
    <row r="342" spans="1:10" x14ac:dyDescent="0.35">
      <c r="A342" s="71"/>
      <c r="B342" s="71"/>
      <c r="C342" s="71"/>
      <c r="D342" s="65"/>
      <c r="E342" s="71"/>
      <c r="F342" s="71"/>
      <c r="G342" s="71"/>
      <c r="H342" s="71"/>
      <c r="I342" s="72"/>
      <c r="J342" s="73"/>
    </row>
    <row r="343" spans="1:10" x14ac:dyDescent="0.35">
      <c r="A343" s="71"/>
      <c r="B343" s="71"/>
      <c r="C343" s="71"/>
      <c r="D343" s="65"/>
      <c r="E343" s="71"/>
      <c r="F343" s="71"/>
      <c r="G343" s="71"/>
      <c r="H343" s="71"/>
      <c r="I343" s="72"/>
      <c r="J343" s="73"/>
    </row>
    <row r="344" spans="1:10" x14ac:dyDescent="0.35">
      <c r="A344" s="71"/>
      <c r="B344" s="71"/>
      <c r="C344" s="71"/>
      <c r="D344" s="65"/>
      <c r="E344" s="71"/>
      <c r="F344" s="71"/>
      <c r="G344" s="71"/>
      <c r="H344" s="71"/>
      <c r="I344" s="72"/>
      <c r="J344" s="73"/>
    </row>
    <row r="345" spans="1:10" x14ac:dyDescent="0.35">
      <c r="A345" s="71"/>
      <c r="B345" s="71"/>
      <c r="C345" s="71"/>
      <c r="D345" s="65"/>
      <c r="E345" s="71"/>
      <c r="F345" s="71"/>
      <c r="G345" s="71"/>
      <c r="H345" s="71"/>
      <c r="I345" s="72"/>
      <c r="J345" s="73"/>
    </row>
    <row r="346" spans="1:10" x14ac:dyDescent="0.35">
      <c r="A346" s="71"/>
      <c r="B346" s="71"/>
      <c r="C346" s="71"/>
      <c r="D346" s="65"/>
      <c r="E346" s="71"/>
      <c r="F346" s="71"/>
      <c r="G346" s="71"/>
      <c r="H346" s="71"/>
      <c r="I346" s="72"/>
      <c r="J346" s="73"/>
    </row>
    <row r="347" spans="1:10" x14ac:dyDescent="0.35">
      <c r="A347" s="71"/>
      <c r="B347" s="71"/>
      <c r="C347" s="71"/>
      <c r="D347" s="65"/>
      <c r="E347" s="71"/>
      <c r="F347" s="71"/>
      <c r="G347" s="71"/>
      <c r="H347" s="71"/>
      <c r="I347" s="72"/>
      <c r="J347" s="73"/>
    </row>
    <row r="348" spans="1:10" x14ac:dyDescent="0.35">
      <c r="A348" s="71"/>
      <c r="B348" s="71"/>
      <c r="C348" s="71"/>
      <c r="D348" s="65"/>
      <c r="E348" s="71"/>
      <c r="F348" s="71"/>
      <c r="G348" s="71"/>
      <c r="H348" s="71"/>
      <c r="I348" s="72"/>
      <c r="J348" s="73"/>
    </row>
    <row r="349" spans="1:10" x14ac:dyDescent="0.35">
      <c r="A349" s="71"/>
      <c r="B349" s="71"/>
      <c r="C349" s="71"/>
      <c r="D349" s="65"/>
      <c r="E349" s="71"/>
      <c r="F349" s="71"/>
      <c r="G349" s="71"/>
      <c r="H349" s="71"/>
      <c r="I349" s="72"/>
      <c r="J349" s="73"/>
    </row>
    <row r="350" spans="1:10" x14ac:dyDescent="0.35">
      <c r="A350" s="71"/>
      <c r="B350" s="71"/>
      <c r="C350" s="71"/>
      <c r="D350" s="65"/>
      <c r="E350" s="71"/>
      <c r="F350" s="71"/>
      <c r="G350" s="71"/>
      <c r="H350" s="71"/>
      <c r="I350" s="72"/>
      <c r="J350" s="73"/>
    </row>
    <row r="351" spans="1:10" x14ac:dyDescent="0.35">
      <c r="A351" s="71"/>
      <c r="B351" s="71"/>
      <c r="C351" s="71"/>
      <c r="D351" s="65"/>
      <c r="E351" s="71"/>
      <c r="F351" s="71"/>
      <c r="G351" s="71"/>
      <c r="H351" s="71"/>
      <c r="I351" s="72"/>
      <c r="J351" s="73"/>
    </row>
    <row r="352" spans="1:10" x14ac:dyDescent="0.35">
      <c r="A352" s="71"/>
      <c r="B352" s="71"/>
      <c r="C352" s="71"/>
      <c r="D352" s="65"/>
      <c r="E352" s="71"/>
      <c r="F352" s="71"/>
      <c r="G352" s="71"/>
      <c r="H352" s="71"/>
      <c r="I352" s="72"/>
      <c r="J352" s="73"/>
    </row>
    <row r="353" spans="1:10" x14ac:dyDescent="0.35">
      <c r="A353" s="71"/>
      <c r="B353" s="71"/>
      <c r="C353" s="71"/>
      <c r="D353" s="65"/>
      <c r="E353" s="71"/>
      <c r="F353" s="71"/>
      <c r="G353" s="71"/>
      <c r="H353" s="71"/>
      <c r="I353" s="72"/>
      <c r="J353" s="73"/>
    </row>
    <row r="354" spans="1:10" x14ac:dyDescent="0.35">
      <c r="A354" s="71"/>
      <c r="B354" s="71"/>
      <c r="C354" s="71"/>
      <c r="D354" s="65"/>
      <c r="E354" s="71"/>
      <c r="F354" s="71"/>
      <c r="G354" s="71"/>
      <c r="H354" s="71"/>
      <c r="I354" s="72"/>
      <c r="J354" s="73"/>
    </row>
    <row r="355" spans="1:10" x14ac:dyDescent="0.35">
      <c r="A355" s="71"/>
      <c r="B355" s="71"/>
      <c r="C355" s="71"/>
      <c r="D355" s="65"/>
      <c r="E355" s="71"/>
      <c r="F355" s="71"/>
      <c r="G355" s="71"/>
      <c r="H355" s="71"/>
      <c r="I355" s="72"/>
      <c r="J355" s="73"/>
    </row>
    <row r="356" spans="1:10" x14ac:dyDescent="0.35">
      <c r="A356" s="71"/>
      <c r="B356" s="71"/>
      <c r="C356" s="71"/>
      <c r="D356" s="65"/>
      <c r="E356" s="71"/>
      <c r="F356" s="71"/>
      <c r="G356" s="71"/>
      <c r="H356" s="71"/>
      <c r="I356" s="72"/>
      <c r="J356" s="73"/>
    </row>
    <row r="357" spans="1:10" x14ac:dyDescent="0.35">
      <c r="A357" s="71"/>
      <c r="B357" s="71"/>
      <c r="C357" s="71"/>
      <c r="D357" s="65"/>
      <c r="E357" s="71"/>
      <c r="F357" s="71"/>
      <c r="G357" s="71"/>
      <c r="H357" s="71"/>
      <c r="I357" s="72"/>
      <c r="J357" s="73"/>
    </row>
    <row r="358" spans="1:10" x14ac:dyDescent="0.35">
      <c r="A358" s="71"/>
      <c r="B358" s="71"/>
      <c r="C358" s="71"/>
      <c r="D358" s="65"/>
      <c r="E358" s="71"/>
      <c r="F358" s="71"/>
      <c r="G358" s="71"/>
      <c r="H358" s="71"/>
      <c r="I358" s="72"/>
      <c r="J358" s="73"/>
    </row>
    <row r="359" spans="1:10" x14ac:dyDescent="0.35">
      <c r="A359" s="71"/>
      <c r="B359" s="71"/>
      <c r="C359" s="71"/>
      <c r="D359" s="65"/>
      <c r="E359" s="71"/>
      <c r="F359" s="71"/>
      <c r="G359" s="71"/>
      <c r="H359" s="71"/>
      <c r="I359" s="72"/>
      <c r="J359" s="73"/>
    </row>
    <row r="360" spans="1:10" x14ac:dyDescent="0.35">
      <c r="A360" s="71"/>
      <c r="B360" s="71"/>
      <c r="C360" s="71"/>
      <c r="D360" s="65"/>
      <c r="E360" s="71"/>
      <c r="F360" s="71"/>
      <c r="G360" s="71"/>
      <c r="H360" s="71"/>
      <c r="I360" s="72"/>
      <c r="J360" s="73"/>
    </row>
    <row r="361" spans="1:10" x14ac:dyDescent="0.35">
      <c r="A361" s="71"/>
      <c r="B361" s="71"/>
      <c r="C361" s="71"/>
      <c r="D361" s="65"/>
      <c r="E361" s="71"/>
      <c r="F361" s="71"/>
      <c r="G361" s="71"/>
      <c r="H361" s="71"/>
      <c r="I361" s="72"/>
      <c r="J361" s="73"/>
    </row>
    <row r="362" spans="1:10" x14ac:dyDescent="0.35">
      <c r="A362" s="71"/>
      <c r="B362" s="71"/>
      <c r="C362" s="71"/>
      <c r="D362" s="65"/>
      <c r="E362" s="71"/>
      <c r="F362" s="71"/>
      <c r="G362" s="71"/>
      <c r="H362" s="71"/>
      <c r="I362" s="72"/>
      <c r="J362" s="73"/>
    </row>
    <row r="363" spans="1:10" x14ac:dyDescent="0.35">
      <c r="A363" s="71"/>
      <c r="B363" s="71"/>
      <c r="C363" s="71"/>
      <c r="D363" s="65"/>
      <c r="E363" s="71"/>
      <c r="F363" s="71"/>
      <c r="G363" s="71"/>
      <c r="H363" s="71"/>
      <c r="I363" s="72"/>
      <c r="J363" s="73"/>
    </row>
    <row r="364" spans="1:10" x14ac:dyDescent="0.35">
      <c r="A364" s="71"/>
      <c r="B364" s="71"/>
      <c r="C364" s="71"/>
      <c r="D364" s="65"/>
      <c r="E364" s="71"/>
      <c r="F364" s="71"/>
      <c r="G364" s="71"/>
      <c r="H364" s="71"/>
      <c r="I364" s="72"/>
      <c r="J364" s="73"/>
    </row>
    <row r="365" spans="1:10" x14ac:dyDescent="0.35">
      <c r="A365" s="71"/>
      <c r="B365" s="71"/>
      <c r="C365" s="71"/>
      <c r="D365" s="65"/>
      <c r="E365" s="71"/>
      <c r="F365" s="71"/>
      <c r="G365" s="71"/>
      <c r="H365" s="71"/>
      <c r="I365" s="72"/>
      <c r="J365" s="73"/>
    </row>
    <row r="366" spans="1:10" x14ac:dyDescent="0.35">
      <c r="A366" s="71"/>
      <c r="B366" s="71"/>
      <c r="C366" s="71"/>
      <c r="D366" s="65"/>
      <c r="E366" s="71"/>
      <c r="F366" s="71"/>
      <c r="G366" s="71"/>
      <c r="H366" s="71"/>
      <c r="I366" s="72"/>
      <c r="J366" s="73"/>
    </row>
    <row r="367" spans="1:10" x14ac:dyDescent="0.35">
      <c r="A367" s="71"/>
      <c r="B367" s="71"/>
      <c r="C367" s="71"/>
      <c r="D367" s="65"/>
      <c r="E367" s="71"/>
      <c r="F367" s="71"/>
      <c r="G367" s="71"/>
      <c r="H367" s="71"/>
      <c r="I367" s="72"/>
      <c r="J367" s="73"/>
    </row>
    <row r="368" spans="1:10" x14ac:dyDescent="0.35">
      <c r="A368" s="71"/>
      <c r="B368" s="71"/>
      <c r="C368" s="71"/>
      <c r="D368" s="65"/>
      <c r="E368" s="71"/>
      <c r="F368" s="71"/>
      <c r="G368" s="71"/>
      <c r="H368" s="71"/>
      <c r="I368" s="72"/>
      <c r="J368" s="73"/>
    </row>
    <row r="369" spans="1:10" x14ac:dyDescent="0.35">
      <c r="A369" s="71"/>
      <c r="B369" s="71"/>
      <c r="C369" s="71"/>
      <c r="D369" s="65"/>
      <c r="E369" s="71"/>
      <c r="F369" s="71"/>
      <c r="G369" s="71"/>
      <c r="H369" s="71"/>
      <c r="I369" s="72"/>
      <c r="J369" s="73"/>
    </row>
    <row r="370" spans="1:10" x14ac:dyDescent="0.35">
      <c r="A370" s="71"/>
      <c r="B370" s="71"/>
      <c r="C370" s="71"/>
      <c r="D370" s="65"/>
      <c r="E370" s="71"/>
      <c r="F370" s="71"/>
      <c r="G370" s="71"/>
      <c r="H370" s="71"/>
      <c r="I370" s="72"/>
      <c r="J370" s="73"/>
    </row>
    <row r="371" spans="1:10" x14ac:dyDescent="0.35">
      <c r="A371" s="71"/>
      <c r="B371" s="71"/>
      <c r="C371" s="71"/>
      <c r="D371" s="65"/>
      <c r="E371" s="71"/>
      <c r="F371" s="71"/>
      <c r="G371" s="71"/>
      <c r="H371" s="71"/>
      <c r="I371" s="72"/>
      <c r="J371" s="73"/>
    </row>
    <row r="372" spans="1:10" x14ac:dyDescent="0.35">
      <c r="A372" s="71"/>
      <c r="B372" s="71"/>
      <c r="C372" s="71"/>
      <c r="D372" s="65"/>
      <c r="E372" s="71"/>
      <c r="F372" s="71"/>
      <c r="G372" s="71"/>
      <c r="H372" s="71"/>
      <c r="I372" s="72"/>
      <c r="J372" s="73"/>
    </row>
    <row r="373" spans="1:10" x14ac:dyDescent="0.35">
      <c r="A373" s="71"/>
      <c r="B373" s="71"/>
      <c r="C373" s="71"/>
      <c r="D373" s="65"/>
      <c r="E373" s="71"/>
      <c r="F373" s="71"/>
      <c r="G373" s="71"/>
      <c r="H373" s="71"/>
      <c r="I373" s="72"/>
      <c r="J373" s="73"/>
    </row>
    <row r="374" spans="1:10" x14ac:dyDescent="0.35">
      <c r="A374" s="71"/>
      <c r="B374" s="71"/>
      <c r="C374" s="71"/>
      <c r="D374" s="65"/>
      <c r="E374" s="71"/>
      <c r="F374" s="71"/>
      <c r="G374" s="71"/>
      <c r="H374" s="71"/>
      <c r="I374" s="72"/>
      <c r="J374" s="73"/>
    </row>
    <row r="375" spans="1:10" x14ac:dyDescent="0.35">
      <c r="A375" s="71"/>
      <c r="B375" s="71"/>
      <c r="C375" s="71"/>
      <c r="D375" s="65"/>
      <c r="E375" s="71"/>
      <c r="F375" s="71"/>
      <c r="G375" s="71"/>
      <c r="H375" s="71"/>
      <c r="I375" s="72"/>
      <c r="J375" s="73"/>
    </row>
    <row r="376" spans="1:10" x14ac:dyDescent="0.35">
      <c r="A376" s="71"/>
      <c r="B376" s="71"/>
      <c r="C376" s="71"/>
      <c r="D376" s="65"/>
      <c r="E376" s="71"/>
      <c r="F376" s="71"/>
      <c r="G376" s="71"/>
      <c r="H376" s="71"/>
      <c r="I376" s="72"/>
      <c r="J376" s="73"/>
    </row>
    <row r="377" spans="1:10" x14ac:dyDescent="0.35">
      <c r="A377" s="71"/>
      <c r="B377" s="71"/>
      <c r="C377" s="71"/>
      <c r="D377" s="65"/>
      <c r="E377" s="71"/>
      <c r="F377" s="71"/>
      <c r="G377" s="71"/>
      <c r="H377" s="71"/>
      <c r="I377" s="72"/>
      <c r="J377" s="73"/>
    </row>
    <row r="378" spans="1:10" x14ac:dyDescent="0.35">
      <c r="A378" s="71"/>
      <c r="B378" s="71"/>
      <c r="C378" s="71"/>
      <c r="D378" s="65"/>
      <c r="E378" s="71"/>
      <c r="F378" s="71"/>
      <c r="G378" s="71"/>
      <c r="H378" s="71"/>
      <c r="I378" s="72"/>
      <c r="J378" s="73"/>
    </row>
    <row r="379" spans="1:10" x14ac:dyDescent="0.35">
      <c r="A379" s="71"/>
      <c r="B379" s="71"/>
      <c r="C379" s="71"/>
      <c r="D379" s="65"/>
      <c r="E379" s="71"/>
      <c r="F379" s="71"/>
      <c r="G379" s="71"/>
      <c r="H379" s="71"/>
      <c r="I379" s="72"/>
      <c r="J379" s="73"/>
    </row>
    <row r="380" spans="1:10" x14ac:dyDescent="0.35">
      <c r="A380" s="71"/>
      <c r="B380" s="71"/>
      <c r="C380" s="71"/>
      <c r="D380" s="65"/>
      <c r="E380" s="71"/>
      <c r="F380" s="71"/>
      <c r="G380" s="71"/>
      <c r="H380" s="71"/>
      <c r="I380" s="72"/>
      <c r="J380" s="73"/>
    </row>
    <row r="381" spans="1:10" x14ac:dyDescent="0.35">
      <c r="A381" s="71"/>
      <c r="B381" s="71"/>
      <c r="C381" s="71"/>
      <c r="D381" s="65"/>
      <c r="E381" s="71"/>
      <c r="F381" s="71"/>
      <c r="G381" s="71"/>
      <c r="H381" s="71"/>
      <c r="I381" s="72"/>
      <c r="J381" s="73"/>
    </row>
    <row r="382" spans="1:10" x14ac:dyDescent="0.35">
      <c r="A382" s="71"/>
      <c r="B382" s="71"/>
      <c r="C382" s="71"/>
      <c r="D382" s="65"/>
      <c r="E382" s="71"/>
      <c r="F382" s="71"/>
      <c r="G382" s="71"/>
      <c r="H382" s="71"/>
      <c r="I382" s="72"/>
      <c r="J382" s="73"/>
    </row>
    <row r="383" spans="1:10" x14ac:dyDescent="0.35">
      <c r="A383" s="71"/>
      <c r="B383" s="71"/>
      <c r="C383" s="71"/>
      <c r="D383" s="65"/>
      <c r="E383" s="71"/>
      <c r="F383" s="71"/>
      <c r="G383" s="71"/>
      <c r="H383" s="71"/>
      <c r="I383" s="72"/>
      <c r="J383" s="73"/>
    </row>
    <row r="384" spans="1:10" x14ac:dyDescent="0.35">
      <c r="A384" s="71"/>
      <c r="B384" s="71"/>
      <c r="C384" s="71"/>
      <c r="D384" s="65"/>
      <c r="E384" s="71"/>
      <c r="F384" s="71"/>
      <c r="G384" s="71"/>
      <c r="H384" s="71"/>
      <c r="I384" s="72"/>
      <c r="J384" s="73"/>
    </row>
    <row r="385" spans="1:10" x14ac:dyDescent="0.35">
      <c r="A385" s="71"/>
      <c r="B385" s="71"/>
      <c r="C385" s="71"/>
      <c r="D385" s="65"/>
      <c r="E385" s="71"/>
      <c r="F385" s="71"/>
      <c r="G385" s="71"/>
      <c r="H385" s="71"/>
      <c r="I385" s="72"/>
      <c r="J385" s="73"/>
    </row>
    <row r="386" spans="1:10" x14ac:dyDescent="0.35">
      <c r="A386" s="71"/>
      <c r="B386" s="71"/>
      <c r="C386" s="71"/>
      <c r="D386" s="65"/>
      <c r="E386" s="71"/>
      <c r="F386" s="71"/>
      <c r="G386" s="71"/>
      <c r="H386" s="71"/>
      <c r="I386" s="72"/>
      <c r="J386" s="73"/>
    </row>
    <row r="387" spans="1:10" x14ac:dyDescent="0.35">
      <c r="A387" s="71"/>
      <c r="B387" s="71"/>
      <c r="C387" s="71"/>
      <c r="D387" s="65"/>
      <c r="E387" s="71"/>
      <c r="F387" s="71"/>
      <c r="G387" s="71"/>
      <c r="H387" s="71"/>
      <c r="I387" s="72"/>
      <c r="J387" s="73"/>
    </row>
    <row r="388" spans="1:10" x14ac:dyDescent="0.35">
      <c r="A388" s="71"/>
      <c r="B388" s="71"/>
      <c r="C388" s="71"/>
      <c r="D388" s="65"/>
      <c r="E388" s="71"/>
      <c r="F388" s="71"/>
      <c r="G388" s="71"/>
      <c r="H388" s="71"/>
      <c r="I388" s="72"/>
      <c r="J388" s="73"/>
    </row>
    <row r="389" spans="1:10" x14ac:dyDescent="0.35">
      <c r="A389" s="71"/>
      <c r="B389" s="71"/>
      <c r="C389" s="71"/>
      <c r="D389" s="65"/>
      <c r="E389" s="71"/>
      <c r="F389" s="71"/>
      <c r="G389" s="71"/>
      <c r="H389" s="71"/>
      <c r="I389" s="72"/>
      <c r="J389" s="73"/>
    </row>
    <row r="390" spans="1:10" x14ac:dyDescent="0.35">
      <c r="A390" s="71"/>
      <c r="B390" s="71"/>
      <c r="C390" s="71"/>
      <c r="D390" s="65"/>
      <c r="E390" s="71"/>
      <c r="F390" s="71"/>
      <c r="G390" s="71"/>
      <c r="H390" s="71"/>
      <c r="I390" s="72"/>
      <c r="J390" s="73"/>
    </row>
    <row r="391" spans="1:10" x14ac:dyDescent="0.35">
      <c r="A391" s="71"/>
      <c r="B391" s="71"/>
      <c r="C391" s="71"/>
      <c r="D391" s="65"/>
      <c r="E391" s="71"/>
      <c r="F391" s="71"/>
      <c r="G391" s="71"/>
      <c r="H391" s="71"/>
      <c r="I391" s="72"/>
      <c r="J391" s="73"/>
    </row>
    <row r="392" spans="1:10" x14ac:dyDescent="0.35">
      <c r="A392" s="71"/>
      <c r="B392" s="71"/>
      <c r="C392" s="71"/>
      <c r="D392" s="65"/>
      <c r="E392" s="71"/>
      <c r="F392" s="71"/>
      <c r="G392" s="71"/>
      <c r="H392" s="71"/>
      <c r="I392" s="72"/>
      <c r="J392" s="73"/>
    </row>
    <row r="393" spans="1:10" x14ac:dyDescent="0.35">
      <c r="A393" s="71"/>
      <c r="B393" s="71"/>
      <c r="C393" s="71"/>
      <c r="D393" s="65"/>
      <c r="E393" s="71"/>
      <c r="F393" s="71"/>
      <c r="G393" s="71"/>
      <c r="H393" s="71"/>
      <c r="I393" s="72"/>
      <c r="J393" s="73"/>
    </row>
    <row r="394" spans="1:10" x14ac:dyDescent="0.35">
      <c r="A394" s="71"/>
      <c r="B394" s="71"/>
      <c r="C394" s="71"/>
      <c r="D394" s="65"/>
      <c r="E394" s="71"/>
      <c r="F394" s="71"/>
      <c r="G394" s="71"/>
      <c r="H394" s="71"/>
      <c r="I394" s="72"/>
      <c r="J394" s="73"/>
    </row>
    <row r="395" spans="1:10" x14ac:dyDescent="0.35">
      <c r="A395" s="71"/>
      <c r="B395" s="71"/>
      <c r="C395" s="71"/>
      <c r="D395" s="65"/>
      <c r="E395" s="71"/>
      <c r="F395" s="71"/>
      <c r="G395" s="71"/>
      <c r="H395" s="71"/>
      <c r="I395" s="72"/>
      <c r="J395" s="73"/>
    </row>
    <row r="396" spans="1:10" x14ac:dyDescent="0.35">
      <c r="A396" s="71"/>
      <c r="B396" s="71"/>
      <c r="C396" s="71"/>
      <c r="D396" s="65"/>
      <c r="E396" s="71"/>
      <c r="F396" s="71"/>
      <c r="G396" s="71"/>
      <c r="H396" s="71"/>
      <c r="I396" s="72"/>
      <c r="J396" s="73"/>
    </row>
    <row r="397" spans="1:10" x14ac:dyDescent="0.35">
      <c r="A397" s="71"/>
      <c r="B397" s="71"/>
      <c r="C397" s="71"/>
      <c r="D397" s="65"/>
      <c r="E397" s="71"/>
      <c r="F397" s="71"/>
      <c r="G397" s="71"/>
      <c r="H397" s="71"/>
      <c r="I397" s="72"/>
      <c r="J397" s="73"/>
    </row>
    <row r="398" spans="1:10" x14ac:dyDescent="0.35">
      <c r="A398" s="71"/>
      <c r="B398" s="71"/>
      <c r="C398" s="71"/>
      <c r="D398" s="65"/>
      <c r="E398" s="71"/>
      <c r="F398" s="71"/>
      <c r="G398" s="71"/>
      <c r="H398" s="71"/>
      <c r="I398" s="72"/>
      <c r="J398" s="73"/>
    </row>
    <row r="399" spans="1:10" x14ac:dyDescent="0.35">
      <c r="A399" s="71"/>
      <c r="B399" s="71"/>
      <c r="C399" s="71"/>
      <c r="D399" s="65"/>
      <c r="E399" s="71"/>
      <c r="F399" s="71"/>
      <c r="G399" s="71"/>
      <c r="H399" s="71"/>
      <c r="I399" s="72"/>
      <c r="J399" s="73"/>
    </row>
    <row r="400" spans="1:10" x14ac:dyDescent="0.35">
      <c r="A400" s="71"/>
      <c r="B400" s="71"/>
      <c r="C400" s="71"/>
      <c r="D400" s="65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5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5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5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5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5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5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5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5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5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5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5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5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5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5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5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5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5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5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5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5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5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5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5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5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5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5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5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5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5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5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5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5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5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5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5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5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5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5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5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5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5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5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5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5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5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5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5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5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5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5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5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5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5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5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5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5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5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5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5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5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5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5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5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5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5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5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5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5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5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5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5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5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5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5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5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5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5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5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5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5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5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5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5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5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5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5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5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5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5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5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5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5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5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5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5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5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5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5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5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5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5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5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5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5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5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5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5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5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5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5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5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5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5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5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5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5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5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5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5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5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5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5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5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5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5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5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5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5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5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5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5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5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5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5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5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5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5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5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5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5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5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5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5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5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5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5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5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5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5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5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5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5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5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5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5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5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5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5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5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5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5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5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5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5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5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5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5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5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5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5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5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5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5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5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5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5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5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5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5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5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5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5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5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5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5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5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5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5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5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5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5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5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5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5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5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5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5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5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5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5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5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5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5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5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5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5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5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5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5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5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5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5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5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5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5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5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5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5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5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5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5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5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5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5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5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5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5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5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5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5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5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5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5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5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5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5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5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5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5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5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5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5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5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5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5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5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5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5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5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5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5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5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5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5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5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5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5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5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5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5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5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5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5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5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5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5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5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5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5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5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5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5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5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5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5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5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5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5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5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5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5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5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5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5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5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5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5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5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5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5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5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5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5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5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5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5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5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5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5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5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5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5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5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5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5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5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5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5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5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5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5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5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5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5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5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5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5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5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5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5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5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5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5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5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5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5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5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5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5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5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5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5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5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5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5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5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5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5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5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5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5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5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5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5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5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5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5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5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5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5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5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5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5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5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5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5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5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5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5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5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5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5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5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5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5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5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5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5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5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5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5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5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5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5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5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5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5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5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5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5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5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5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5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5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5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5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5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5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5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5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5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5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5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5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5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5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5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5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5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5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5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5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5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5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5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5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5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5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5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5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5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5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5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5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5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5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5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5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5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5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5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5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5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5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5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5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5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5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5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5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5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5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5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5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5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5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5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5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5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5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5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5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5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5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5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5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5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5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5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5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5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5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5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5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5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5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5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5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5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5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5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5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5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5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5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5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5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5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5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5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5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5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5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5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5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5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5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5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5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5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5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5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5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5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5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5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5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5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5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5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5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5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5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5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5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5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5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5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5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5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5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5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5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5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5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5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5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5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5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5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5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5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5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5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5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5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5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5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5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5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5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5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5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5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5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5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5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5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5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5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5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5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5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5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5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5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5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5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5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5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5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5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5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5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5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5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5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5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5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5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5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5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5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5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5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5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5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5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5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5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5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5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5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5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5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5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5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5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5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5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5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5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5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5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5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5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5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5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5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5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5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5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5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5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5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5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5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5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5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5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5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5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5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5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5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5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5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5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5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5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5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5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5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5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5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5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5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5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5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5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5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5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5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5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5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5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5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5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5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5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5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5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5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5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5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5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5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5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5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5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5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5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5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5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5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5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5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5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5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5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5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5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5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5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5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5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5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5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5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5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5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5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5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5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5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5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5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5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5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5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5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5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5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5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5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5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5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5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5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5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5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5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5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5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5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5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5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5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5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5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5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5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5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5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5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5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5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5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5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5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5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5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5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5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5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5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5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5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5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5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5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5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5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5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5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5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5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5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5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5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5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5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5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5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5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5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5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5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5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5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5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5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5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5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5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5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5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5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5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5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5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5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5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5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5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5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5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5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5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5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5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5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5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5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5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5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5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5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5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5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5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5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5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5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5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5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5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5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5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5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5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5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5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5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5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5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5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5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5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5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5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5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5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5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5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5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5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5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5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5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5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5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5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5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5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5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5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5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5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5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5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5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5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5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5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5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5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5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5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5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5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5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5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5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5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5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5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5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5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5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5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5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5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5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5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5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5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5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5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5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5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5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5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5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5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5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5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5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5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5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5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5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5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5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5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5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5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5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5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5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5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5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5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5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5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5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5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5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5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5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5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5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5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5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5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5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5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5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5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5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5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5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5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5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5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5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5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5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5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5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5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5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5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5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5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5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5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5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5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5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5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5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5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5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5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5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5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5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5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5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5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5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5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5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5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5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5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5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5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5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5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5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5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5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5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5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5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5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5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5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5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5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5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5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5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5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5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5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5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5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5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5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5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5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5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5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5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5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5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5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5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5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5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5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5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5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5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5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5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5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5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5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5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5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5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5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5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5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5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5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5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5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5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5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5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5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5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5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5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5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5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5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5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5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5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5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5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5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5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5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5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5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5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5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5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5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5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5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5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5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5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5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5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5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5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5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5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5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5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5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5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5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5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5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5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5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5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5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5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5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5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5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5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5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5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5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5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5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5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5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5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5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5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5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5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5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5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5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5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5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5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5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5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5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5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5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5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5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5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5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5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5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5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5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5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5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5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5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5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5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5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5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5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5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5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5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5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5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5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5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5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5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5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5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5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5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5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5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5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5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5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5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5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5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5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5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5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5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5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5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5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5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5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5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5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5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5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5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5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5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5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5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5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5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5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5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5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5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5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5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5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5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5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5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5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5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5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5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5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5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5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5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5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5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5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5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5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5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5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5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5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5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5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5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5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5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5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5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5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5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5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5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5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5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5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5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5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5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5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5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5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5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5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5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5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5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5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5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5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5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5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5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5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5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5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5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5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5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5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5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5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5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5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5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5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5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5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5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5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5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5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5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5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5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5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5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5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5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5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5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5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5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5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5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5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5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5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5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5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5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5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5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5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5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5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5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5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5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5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5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5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5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5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5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5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5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5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5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5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5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5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5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5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5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5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5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5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5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5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5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5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5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5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5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5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5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5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5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5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5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5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5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5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5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5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5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5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5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5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5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5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5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5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5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5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5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5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5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5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5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5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5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5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5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5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5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5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5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5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5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5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5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5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5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5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5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5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5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5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5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5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5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5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5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5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5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5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5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5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5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5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5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5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5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5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5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5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5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5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5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5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5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5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5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5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5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5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5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5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5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5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5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5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5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5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5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5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5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5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5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5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5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5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5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5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5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5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5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5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5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5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5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5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5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5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5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5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5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5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5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5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5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5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5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5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5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5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5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5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5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5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5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5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5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5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5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5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5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5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5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5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5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5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5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5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5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5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5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5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5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5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5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5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5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5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5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5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5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5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5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5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5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5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5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5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5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5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5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5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5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5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5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5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5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5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5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5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5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5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5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5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5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5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5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5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5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5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5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5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5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5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5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5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5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5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5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5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5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5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5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5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5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5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5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5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5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5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5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5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5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5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5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5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5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5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5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5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5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5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5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5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5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5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5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5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5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5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5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5"/>
      <c r="E1829" s="71"/>
      <c r="F1829" s="71"/>
      <c r="G1829" s="71"/>
      <c r="H1829" s="71"/>
      <c r="I1829" s="72"/>
      <c r="J1829" s="73"/>
    </row>
  </sheetData>
  <sheetProtection algorithmName="SHA-512" hashValue="p+8v09/WN03vVt/Gb9I48uwRr1PR+RHgElrdxk9ub4KZmf/8Ob+3OxPoxdZgqyAyyNtSAFPi9jSyHlK4OgBXtw==" saltValue="RcAwbdyRWn8Spx3OANz52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L4" sqref="L4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21.453125" style="51" bestFit="1" customWidth="1"/>
    <col min="5" max="5" width="32.26953125" style="51" customWidth="1"/>
    <col min="6" max="6" width="16.81640625" style="51" bestFit="1" customWidth="1"/>
    <col min="7" max="7" width="13.7265625" style="51" bestFit="1" customWidth="1"/>
    <col min="8" max="8" width="12.26953125" style="51" customWidth="1"/>
    <col min="9" max="9" width="16.1796875" style="51" bestFit="1" customWidth="1"/>
    <col min="10" max="10" width="27" style="51" bestFit="1" customWidth="1"/>
    <col min="11" max="11" width="14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189" bestFit="1" customWidth="1"/>
    <col min="16" max="16" width="10.54296875" style="51" bestFit="1" customWidth="1"/>
    <col min="17" max="17" width="21.54296875" style="189" bestFit="1" customWidth="1"/>
    <col min="18" max="18" width="20.1796875" style="189" customWidth="1"/>
    <col min="19" max="21" width="10.54296875" style="189" customWidth="1"/>
    <col min="22" max="22" width="13.81640625" style="51" bestFit="1" customWidth="1"/>
    <col min="23" max="23" width="15.26953125" style="51" bestFit="1" customWidth="1"/>
    <col min="24" max="26" width="13.54296875" style="189" customWidth="1"/>
    <col min="27" max="28" width="10" style="189" customWidth="1"/>
    <col min="29" max="29" width="9.453125" style="189" customWidth="1"/>
    <col min="30" max="30" width="10.81640625" style="189" bestFit="1" customWidth="1"/>
    <col min="31" max="33" width="13.54296875" style="189" customWidth="1"/>
    <col min="34" max="34" width="9.81640625" style="189" customWidth="1"/>
    <col min="35" max="36" width="9.1796875" style="189"/>
    <col min="37" max="37" width="10.81640625" style="189" bestFit="1" customWidth="1"/>
    <col min="38" max="40" width="13.54296875" style="189" customWidth="1"/>
    <col min="41" max="43" width="9.1796875" style="189"/>
    <col min="44" max="44" width="10.81640625" style="189" bestFit="1" customWidth="1"/>
    <col min="45" max="47" width="13.54296875" style="189" customWidth="1"/>
    <col min="48" max="50" width="9.1796875" style="189"/>
    <col min="51" max="51" width="10.81640625" style="189" bestFit="1" customWidth="1"/>
    <col min="52" max="54" width="13.54296875" style="189" customWidth="1"/>
    <col min="55" max="57" width="9.1796875" style="189"/>
    <col min="58" max="58" width="10.81640625" style="189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09"/>
      <c r="C1" s="1" t="str">
        <f>+'Summary Stats'!B1</f>
        <v>166 - Board of Registration for Professional Engineers and Surveyors</v>
      </c>
      <c r="D1"/>
      <c r="E1"/>
      <c r="F1"/>
      <c r="G1"/>
      <c r="H1"/>
      <c r="I1"/>
      <c r="J1"/>
      <c r="K1"/>
      <c r="L1"/>
      <c r="M1"/>
      <c r="N1"/>
      <c r="O1" s="188"/>
      <c r="P1"/>
      <c r="Q1" s="188"/>
    </row>
    <row r="2" spans="1:61" x14ac:dyDescent="0.35">
      <c r="A2" s="78" t="s">
        <v>58</v>
      </c>
      <c r="B2" s="109"/>
      <c r="C2"/>
      <c r="D2"/>
      <c r="E2"/>
      <c r="F2"/>
      <c r="G2"/>
      <c r="H2"/>
      <c r="I2"/>
      <c r="J2"/>
      <c r="K2"/>
      <c r="L2"/>
      <c r="M2"/>
      <c r="N2"/>
      <c r="O2" s="188"/>
      <c r="P2"/>
      <c r="Q2" s="188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L2" s="199"/>
      <c r="AM2" s="199"/>
      <c r="AN2" s="199"/>
      <c r="AS2" s="199"/>
      <c r="AT2" s="199"/>
      <c r="AU2" s="199"/>
      <c r="AZ2" s="199"/>
      <c r="BA2" s="199"/>
      <c r="BB2" s="199"/>
    </row>
    <row r="3" spans="1:61" x14ac:dyDescent="0.35">
      <c r="A3" s="79" t="s">
        <v>2</v>
      </c>
      <c r="B3" s="80">
        <v>45432</v>
      </c>
      <c r="C3"/>
      <c r="D3"/>
      <c r="E3"/>
      <c r="F3"/>
      <c r="G3"/>
      <c r="H3"/>
      <c r="I3"/>
      <c r="J3"/>
      <c r="K3"/>
      <c r="L3"/>
      <c r="M3"/>
      <c r="N3"/>
      <c r="O3" s="188"/>
      <c r="P3"/>
      <c r="Q3" s="188"/>
      <c r="X3" s="199"/>
      <c r="Y3" s="199"/>
      <c r="Z3" s="199"/>
      <c r="AA3" s="199"/>
      <c r="AB3" s="199"/>
      <c r="AC3" s="199"/>
      <c r="AE3" s="199"/>
      <c r="AF3" s="199"/>
      <c r="AG3" s="199"/>
      <c r="AL3" s="199"/>
      <c r="AM3" s="199"/>
      <c r="AN3" s="199"/>
      <c r="AS3" s="199"/>
      <c r="AT3" s="199"/>
      <c r="AU3" s="199"/>
      <c r="AZ3" s="199"/>
      <c r="BA3" s="199"/>
      <c r="BB3" s="199"/>
    </row>
    <row r="4" spans="1:61" x14ac:dyDescent="0.35">
      <c r="A4" s="79"/>
      <c r="B4" s="109"/>
      <c r="C4"/>
      <c r="D4"/>
      <c r="E4"/>
      <c r="F4"/>
      <c r="G4"/>
      <c r="H4"/>
      <c r="I4"/>
      <c r="J4"/>
      <c r="K4"/>
      <c r="L4"/>
      <c r="M4"/>
      <c r="N4"/>
      <c r="O4" s="188"/>
      <c r="P4"/>
      <c r="Q4" s="188"/>
      <c r="X4" s="199"/>
      <c r="Y4" s="199"/>
      <c r="Z4" s="199"/>
      <c r="AA4" s="199"/>
      <c r="AB4" s="199"/>
      <c r="AC4" s="199"/>
      <c r="AE4" s="199"/>
      <c r="AF4" s="199"/>
      <c r="AG4" s="199"/>
      <c r="AL4" s="199"/>
      <c r="AM4" s="199"/>
      <c r="AN4" s="199"/>
      <c r="AS4" s="199"/>
      <c r="AT4" s="199"/>
      <c r="AU4" s="199"/>
      <c r="AZ4" s="199"/>
      <c r="BA4" s="199"/>
      <c r="BB4" s="199"/>
    </row>
    <row r="5" spans="1:61" s="96" customFormat="1" ht="14.5" customHeight="1" x14ac:dyDescent="0.3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13" t="s">
        <v>59</v>
      </c>
      <c r="R5" s="192" t="s">
        <v>5</v>
      </c>
      <c r="S5" s="238"/>
      <c r="T5" s="239"/>
      <c r="U5" s="240"/>
      <c r="V5" s="233" t="s">
        <v>6</v>
      </c>
      <c r="W5" s="234"/>
      <c r="X5" s="229" t="s">
        <v>7</v>
      </c>
      <c r="Y5" s="229"/>
      <c r="Z5" s="229"/>
      <c r="AA5" s="229" t="s">
        <v>9</v>
      </c>
      <c r="AB5" s="229"/>
      <c r="AC5" s="229"/>
      <c r="AD5" s="200" t="s">
        <v>10</v>
      </c>
      <c r="AE5" s="229" t="s">
        <v>11</v>
      </c>
      <c r="AF5" s="229"/>
      <c r="AG5" s="229"/>
      <c r="AH5" s="229" t="s">
        <v>9</v>
      </c>
      <c r="AI5" s="229"/>
      <c r="AJ5" s="229"/>
      <c r="AK5" s="200" t="s">
        <v>10</v>
      </c>
      <c r="AL5" s="229" t="s">
        <v>11</v>
      </c>
      <c r="AM5" s="229"/>
      <c r="AN5" s="229"/>
      <c r="AO5" s="229" t="s">
        <v>9</v>
      </c>
      <c r="AP5" s="229"/>
      <c r="AQ5" s="229"/>
      <c r="AR5" s="200" t="s">
        <v>10</v>
      </c>
      <c r="AS5" s="229" t="s">
        <v>11</v>
      </c>
      <c r="AT5" s="229"/>
      <c r="AU5" s="229"/>
      <c r="AV5" s="229" t="s">
        <v>9</v>
      </c>
      <c r="AW5" s="229"/>
      <c r="AX5" s="229"/>
      <c r="AY5" s="200" t="s">
        <v>10</v>
      </c>
      <c r="AZ5" s="229" t="s">
        <v>11</v>
      </c>
      <c r="BA5" s="229"/>
      <c r="BB5" s="229"/>
      <c r="BC5" s="229" t="s">
        <v>9</v>
      </c>
      <c r="BD5" s="229"/>
      <c r="BE5" s="229"/>
      <c r="BF5" s="200" t="s">
        <v>10</v>
      </c>
      <c r="BG5" s="233"/>
      <c r="BH5" s="241"/>
      <c r="BI5" s="234"/>
    </row>
    <row r="6" spans="1:61" s="54" customFormat="1" x14ac:dyDescent="0.35">
      <c r="A6" s="110"/>
      <c r="B6" s="111"/>
      <c r="C6" s="82"/>
      <c r="D6" s="83"/>
      <c r="E6" s="83"/>
      <c r="F6" s="83"/>
      <c r="G6" s="83"/>
      <c r="H6" s="83"/>
      <c r="I6" s="112"/>
      <c r="J6" s="111"/>
      <c r="K6" s="111"/>
      <c r="L6" s="111"/>
      <c r="M6" s="111"/>
      <c r="N6" s="111"/>
      <c r="O6" s="206"/>
      <c r="P6" s="111"/>
      <c r="Q6" s="214"/>
      <c r="R6" s="254" t="s">
        <v>34</v>
      </c>
      <c r="S6" s="230" t="s">
        <v>28</v>
      </c>
      <c r="T6" s="231"/>
      <c r="U6" s="232"/>
      <c r="V6" s="249"/>
      <c r="W6" s="250"/>
      <c r="X6" s="230" t="s">
        <v>29</v>
      </c>
      <c r="Y6" s="231"/>
      <c r="Z6" s="231"/>
      <c r="AA6" s="231"/>
      <c r="AB6" s="231"/>
      <c r="AC6" s="231"/>
      <c r="AD6" s="232"/>
      <c r="AE6" s="230" t="s">
        <v>30</v>
      </c>
      <c r="AF6" s="231"/>
      <c r="AG6" s="231"/>
      <c r="AH6" s="231"/>
      <c r="AI6" s="231"/>
      <c r="AJ6" s="231"/>
      <c r="AK6" s="232"/>
      <c r="AL6" s="230" t="s">
        <v>31</v>
      </c>
      <c r="AM6" s="231"/>
      <c r="AN6" s="231"/>
      <c r="AO6" s="231"/>
      <c r="AP6" s="231"/>
      <c r="AQ6" s="231"/>
      <c r="AR6" s="232"/>
      <c r="AS6" s="230" t="s">
        <v>32</v>
      </c>
      <c r="AT6" s="231"/>
      <c r="AU6" s="231"/>
      <c r="AV6" s="231"/>
      <c r="AW6" s="231"/>
      <c r="AX6" s="231"/>
      <c r="AY6" s="232"/>
      <c r="AZ6" s="230" t="s">
        <v>33</v>
      </c>
      <c r="BA6" s="231"/>
      <c r="BB6" s="231"/>
      <c r="BC6" s="231"/>
      <c r="BD6" s="231"/>
      <c r="BE6" s="231"/>
      <c r="BF6" s="232"/>
      <c r="BG6" s="219"/>
      <c r="BH6" s="219"/>
      <c r="BI6" s="219"/>
    </row>
    <row r="7" spans="1:61" s="97" customFormat="1" ht="72.5" x14ac:dyDescent="0.35">
      <c r="A7" s="113" t="s">
        <v>12</v>
      </c>
      <c r="B7" s="86" t="s">
        <v>13</v>
      </c>
      <c r="C7" s="114" t="s">
        <v>14</v>
      </c>
      <c r="D7" s="86" t="s">
        <v>15</v>
      </c>
      <c r="E7" s="86" t="s">
        <v>16</v>
      </c>
      <c r="F7" s="86" t="s">
        <v>17</v>
      </c>
      <c r="G7" s="86" t="s">
        <v>18</v>
      </c>
      <c r="H7" s="86" t="s">
        <v>19</v>
      </c>
      <c r="I7" s="115" t="s">
        <v>20</v>
      </c>
      <c r="J7" s="205" t="s">
        <v>60</v>
      </c>
      <c r="K7" s="86" t="s">
        <v>22</v>
      </c>
      <c r="L7" s="86" t="s">
        <v>23</v>
      </c>
      <c r="M7" s="86" t="s">
        <v>24</v>
      </c>
      <c r="N7" s="86" t="s">
        <v>61</v>
      </c>
      <c r="O7" s="207" t="s">
        <v>25</v>
      </c>
      <c r="P7" s="86" t="s">
        <v>62</v>
      </c>
      <c r="Q7" s="207" t="s">
        <v>59</v>
      </c>
      <c r="R7" s="255"/>
      <c r="S7" s="195" t="s">
        <v>35</v>
      </c>
      <c r="T7" s="195" t="s">
        <v>36</v>
      </c>
      <c r="U7" s="195" t="s">
        <v>37</v>
      </c>
      <c r="V7" s="204" t="s">
        <v>38</v>
      </c>
      <c r="W7" s="204" t="s">
        <v>39</v>
      </c>
      <c r="X7" s="195" t="s">
        <v>40</v>
      </c>
      <c r="Y7" s="195" t="s">
        <v>41</v>
      </c>
      <c r="Z7" s="195" t="s">
        <v>42</v>
      </c>
      <c r="AA7" s="195" t="s">
        <v>35</v>
      </c>
      <c r="AB7" s="195" t="s">
        <v>36</v>
      </c>
      <c r="AC7" s="195" t="s">
        <v>44</v>
      </c>
      <c r="AD7" s="195" t="s">
        <v>45</v>
      </c>
      <c r="AE7" s="195" t="s">
        <v>40</v>
      </c>
      <c r="AF7" s="195" t="s">
        <v>41</v>
      </c>
      <c r="AG7" s="195" t="s">
        <v>42</v>
      </c>
      <c r="AH7" s="195" t="s">
        <v>35</v>
      </c>
      <c r="AI7" s="195" t="s">
        <v>36</v>
      </c>
      <c r="AJ7" s="195" t="s">
        <v>44</v>
      </c>
      <c r="AK7" s="195" t="s">
        <v>45</v>
      </c>
      <c r="AL7" s="195" t="s">
        <v>40</v>
      </c>
      <c r="AM7" s="195" t="s">
        <v>41</v>
      </c>
      <c r="AN7" s="195" t="s">
        <v>42</v>
      </c>
      <c r="AO7" s="195" t="s">
        <v>35</v>
      </c>
      <c r="AP7" s="195" t="s">
        <v>36</v>
      </c>
      <c r="AQ7" s="195" t="s">
        <v>44</v>
      </c>
      <c r="AR7" s="195" t="s">
        <v>45</v>
      </c>
      <c r="AS7" s="195" t="s">
        <v>40</v>
      </c>
      <c r="AT7" s="195" t="s">
        <v>41</v>
      </c>
      <c r="AU7" s="195" t="s">
        <v>42</v>
      </c>
      <c r="AV7" s="195" t="s">
        <v>35</v>
      </c>
      <c r="AW7" s="195" t="s">
        <v>36</v>
      </c>
      <c r="AX7" s="195" t="s">
        <v>44</v>
      </c>
      <c r="AY7" s="195" t="s">
        <v>45</v>
      </c>
      <c r="AZ7" s="195" t="s">
        <v>40</v>
      </c>
      <c r="BA7" s="195" t="s">
        <v>41</v>
      </c>
      <c r="BB7" s="195" t="s">
        <v>42</v>
      </c>
      <c r="BC7" s="195" t="s">
        <v>35</v>
      </c>
      <c r="BD7" s="195" t="s">
        <v>36</v>
      </c>
      <c r="BE7" s="195" t="s">
        <v>44</v>
      </c>
      <c r="BF7" s="195" t="s">
        <v>45</v>
      </c>
      <c r="BG7" s="202" t="s">
        <v>46</v>
      </c>
      <c r="BH7" s="202" t="s">
        <v>47</v>
      </c>
      <c r="BI7" s="202" t="s">
        <v>48</v>
      </c>
    </row>
    <row r="8" spans="1:61" s="99" customFormat="1" x14ac:dyDescent="0.35">
      <c r="A8" s="116"/>
      <c r="B8" s="116"/>
      <c r="C8" s="116"/>
      <c r="D8" s="116"/>
      <c r="E8" s="116"/>
      <c r="F8" s="89"/>
      <c r="G8" s="117"/>
      <c r="H8" s="117"/>
      <c r="I8" s="118"/>
      <c r="J8" s="116"/>
      <c r="K8" s="116"/>
      <c r="L8" s="119"/>
      <c r="M8" s="119"/>
      <c r="N8" s="116"/>
      <c r="O8" s="208"/>
      <c r="P8" s="116"/>
      <c r="Q8" s="208">
        <f>IF(P8="Yes",O8*1,I8*3.56+O8)</f>
        <v>0</v>
      </c>
      <c r="R8" s="215"/>
      <c r="S8" s="98"/>
      <c r="T8" s="98"/>
      <c r="U8" s="98"/>
      <c r="V8" s="57"/>
      <c r="W8" s="57"/>
      <c r="X8" s="61"/>
      <c r="Y8" s="59"/>
      <c r="Z8" s="62">
        <f>X8+Y8</f>
        <v>0</v>
      </c>
      <c r="AA8" s="59"/>
      <c r="AB8" s="59"/>
      <c r="AC8" s="59"/>
      <c r="AD8" s="59"/>
      <c r="AE8" s="61"/>
      <c r="AF8" s="59"/>
      <c r="AG8" s="62">
        <f>AE8+AF8</f>
        <v>0</v>
      </c>
      <c r="AH8" s="59"/>
      <c r="AI8" s="59"/>
      <c r="AJ8" s="59"/>
      <c r="AK8" s="59"/>
      <c r="AL8" s="61"/>
      <c r="AM8" s="59"/>
      <c r="AN8" s="62">
        <f>AL8+AM8</f>
        <v>0</v>
      </c>
      <c r="AO8" s="59"/>
      <c r="AP8" s="59"/>
      <c r="AQ8" s="59"/>
      <c r="AR8" s="59"/>
      <c r="AS8" s="61"/>
      <c r="AT8" s="59"/>
      <c r="AU8" s="62">
        <f>AS8+AT8</f>
        <v>0</v>
      </c>
      <c r="AV8" s="59"/>
      <c r="AW8" s="59"/>
      <c r="AX8" s="59"/>
      <c r="AY8" s="59"/>
      <c r="AZ8" s="61"/>
      <c r="BA8" s="59"/>
      <c r="BB8" s="62">
        <f>AZ8+BA8</f>
        <v>0</v>
      </c>
      <c r="BC8" s="59"/>
      <c r="BD8" s="59"/>
      <c r="BE8" s="59"/>
      <c r="BF8" s="59"/>
      <c r="BG8" s="203"/>
      <c r="BH8" s="203"/>
      <c r="BI8" s="203"/>
    </row>
    <row r="9" spans="1:61" s="63" customFormat="1" x14ac:dyDescent="0.35">
      <c r="A9" s="120"/>
      <c r="B9" s="120"/>
      <c r="C9" s="120"/>
      <c r="D9" s="48"/>
      <c r="E9" s="120"/>
      <c r="F9" s="4"/>
      <c r="G9" s="4"/>
      <c r="H9" s="4"/>
      <c r="I9" s="121">
        <f>SUM(I8:I8)</f>
        <v>0</v>
      </c>
      <c r="J9" s="120"/>
      <c r="K9" s="120"/>
      <c r="L9" s="122"/>
      <c r="M9" s="122"/>
      <c r="N9" s="48"/>
      <c r="O9" s="209">
        <f>SUM(O8:O8)</f>
        <v>0</v>
      </c>
      <c r="P9" s="120"/>
      <c r="Q9" s="123">
        <f>SUM(Q8:Q8)</f>
        <v>0</v>
      </c>
      <c r="R9" s="70"/>
      <c r="S9" s="68">
        <f>SUM(S8)</f>
        <v>0</v>
      </c>
      <c r="T9" s="68">
        <f>SUM(T8)</f>
        <v>0</v>
      </c>
      <c r="U9" s="68">
        <f>SUM(U8)</f>
        <v>0</v>
      </c>
      <c r="X9" s="68">
        <f t="shared" ref="X9:BF9" si="0">SUM(X8:X8)</f>
        <v>0</v>
      </c>
      <c r="Y9" s="68">
        <f t="shared" si="0"/>
        <v>0</v>
      </c>
      <c r="Z9" s="68">
        <f t="shared" si="0"/>
        <v>0</v>
      </c>
      <c r="AA9" s="68">
        <f t="shared" si="0"/>
        <v>0</v>
      </c>
      <c r="AB9" s="68">
        <f t="shared" si="0"/>
        <v>0</v>
      </c>
      <c r="AC9" s="68">
        <f t="shared" si="0"/>
        <v>0</v>
      </c>
      <c r="AD9" s="68">
        <f t="shared" si="0"/>
        <v>0</v>
      </c>
      <c r="AE9" s="68">
        <f t="shared" si="0"/>
        <v>0</v>
      </c>
      <c r="AF9" s="68">
        <f t="shared" si="0"/>
        <v>0</v>
      </c>
      <c r="AG9" s="68">
        <f t="shared" si="0"/>
        <v>0</v>
      </c>
      <c r="AH9" s="68">
        <f t="shared" si="0"/>
        <v>0</v>
      </c>
      <c r="AI9" s="68">
        <f t="shared" si="0"/>
        <v>0</v>
      </c>
      <c r="AJ9" s="68">
        <f t="shared" si="0"/>
        <v>0</v>
      </c>
      <c r="AK9" s="68">
        <f t="shared" si="0"/>
        <v>0</v>
      </c>
      <c r="AL9" s="68">
        <f t="shared" si="0"/>
        <v>0</v>
      </c>
      <c r="AM9" s="68">
        <f t="shared" si="0"/>
        <v>0</v>
      </c>
      <c r="AN9" s="68">
        <f t="shared" si="0"/>
        <v>0</v>
      </c>
      <c r="AO9" s="68">
        <f t="shared" si="0"/>
        <v>0</v>
      </c>
      <c r="AP9" s="68">
        <f t="shared" si="0"/>
        <v>0</v>
      </c>
      <c r="AQ9" s="68">
        <f t="shared" si="0"/>
        <v>0</v>
      </c>
      <c r="AR9" s="68">
        <f t="shared" si="0"/>
        <v>0</v>
      </c>
      <c r="AS9" s="68">
        <f t="shared" si="0"/>
        <v>0</v>
      </c>
      <c r="AT9" s="68">
        <f t="shared" si="0"/>
        <v>0</v>
      </c>
      <c r="AU9" s="68">
        <f t="shared" si="0"/>
        <v>0</v>
      </c>
      <c r="AV9" s="68">
        <f t="shared" si="0"/>
        <v>0</v>
      </c>
      <c r="AW9" s="68">
        <f t="shared" si="0"/>
        <v>0</v>
      </c>
      <c r="AX9" s="68">
        <f t="shared" si="0"/>
        <v>0</v>
      </c>
      <c r="AY9" s="68">
        <f t="shared" si="0"/>
        <v>0</v>
      </c>
      <c r="AZ9" s="68">
        <f t="shared" si="0"/>
        <v>0</v>
      </c>
      <c r="BA9" s="68">
        <f t="shared" si="0"/>
        <v>0</v>
      </c>
      <c r="BB9" s="68">
        <f t="shared" si="0"/>
        <v>0</v>
      </c>
      <c r="BC9" s="68">
        <f t="shared" si="0"/>
        <v>0</v>
      </c>
      <c r="BD9" s="68">
        <f t="shared" si="0"/>
        <v>0</v>
      </c>
      <c r="BE9" s="68">
        <f t="shared" si="0"/>
        <v>0</v>
      </c>
      <c r="BF9" s="68">
        <f t="shared" si="0"/>
        <v>0</v>
      </c>
    </row>
    <row r="10" spans="1:61" x14ac:dyDescent="0.35">
      <c r="A10" s="71"/>
      <c r="B10" s="71"/>
      <c r="C10" s="71"/>
      <c r="D10" s="65"/>
      <c r="E10" s="71"/>
      <c r="F10" s="71"/>
      <c r="G10" s="71"/>
      <c r="H10" s="71"/>
      <c r="I10" s="72"/>
      <c r="J10" s="73"/>
    </row>
    <row r="11" spans="1:61" x14ac:dyDescent="0.35">
      <c r="A11" s="71"/>
      <c r="B11" s="71"/>
      <c r="C11" s="71"/>
      <c r="D11" s="65"/>
      <c r="E11" s="71"/>
      <c r="F11" s="71"/>
      <c r="G11" s="71"/>
      <c r="H11" s="71"/>
      <c r="I11" s="72"/>
      <c r="J11" s="73"/>
    </row>
    <row r="12" spans="1:61" x14ac:dyDescent="0.35">
      <c r="A12" s="251" t="s">
        <v>55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16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3" t="s">
        <v>55</v>
      </c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 t="s">
        <v>55</v>
      </c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2" t="s">
        <v>55</v>
      </c>
      <c r="BH12" s="252"/>
      <c r="BI12" s="252"/>
    </row>
    <row r="13" spans="1:61" x14ac:dyDescent="0.35">
      <c r="A13" s="242" t="s">
        <v>56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17" t="s">
        <v>59</v>
      </c>
      <c r="R13" s="217"/>
      <c r="S13" s="238"/>
      <c r="T13" s="239"/>
      <c r="U13" s="240"/>
      <c r="V13" s="233" t="s">
        <v>6</v>
      </c>
      <c r="W13" s="234"/>
      <c r="X13" s="229" t="s">
        <v>7</v>
      </c>
      <c r="Y13" s="229"/>
      <c r="Z13" s="229"/>
      <c r="AA13" s="229" t="s">
        <v>9</v>
      </c>
      <c r="AB13" s="229"/>
      <c r="AC13" s="229"/>
      <c r="AD13" s="200" t="s">
        <v>10</v>
      </c>
      <c r="AE13" s="229" t="s">
        <v>11</v>
      </c>
      <c r="AF13" s="229"/>
      <c r="AG13" s="229"/>
      <c r="AH13" s="229" t="s">
        <v>9</v>
      </c>
      <c r="AI13" s="229"/>
      <c r="AJ13" s="229"/>
      <c r="AK13" s="200" t="s">
        <v>10</v>
      </c>
      <c r="AL13" s="229" t="s">
        <v>11</v>
      </c>
      <c r="AM13" s="229"/>
      <c r="AN13" s="229"/>
      <c r="AO13" s="229" t="s">
        <v>9</v>
      </c>
      <c r="AP13" s="229"/>
      <c r="AQ13" s="229"/>
      <c r="AR13" s="200" t="s">
        <v>10</v>
      </c>
      <c r="AS13" s="229" t="s">
        <v>11</v>
      </c>
      <c r="AT13" s="229"/>
      <c r="AU13" s="229"/>
      <c r="AV13" s="229" t="s">
        <v>9</v>
      </c>
      <c r="AW13" s="229"/>
      <c r="AX13" s="229"/>
      <c r="AY13" s="200" t="s">
        <v>10</v>
      </c>
      <c r="AZ13" s="229" t="s">
        <v>11</v>
      </c>
      <c r="BA13" s="229"/>
      <c r="BB13" s="229"/>
      <c r="BC13" s="229" t="s">
        <v>9</v>
      </c>
      <c r="BD13" s="229"/>
      <c r="BE13" s="229"/>
      <c r="BF13" s="200" t="s">
        <v>10</v>
      </c>
      <c r="BG13" s="233"/>
      <c r="BH13" s="241"/>
      <c r="BI13" s="234"/>
    </row>
    <row r="14" spans="1:61" x14ac:dyDescent="0.35">
      <c r="A14" s="101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10"/>
      <c r="P14" s="102"/>
      <c r="Q14" s="210"/>
      <c r="R14" s="218"/>
      <c r="S14" s="230" t="s">
        <v>28</v>
      </c>
      <c r="T14" s="231"/>
      <c r="U14" s="232"/>
      <c r="V14" s="249"/>
      <c r="W14" s="250"/>
      <c r="X14" s="230" t="s">
        <v>29</v>
      </c>
      <c r="Y14" s="231"/>
      <c r="Z14" s="231"/>
      <c r="AA14" s="231"/>
      <c r="AB14" s="231"/>
      <c r="AC14" s="231"/>
      <c r="AD14" s="232"/>
      <c r="AE14" s="230" t="s">
        <v>30</v>
      </c>
      <c r="AF14" s="231"/>
      <c r="AG14" s="231"/>
      <c r="AH14" s="231"/>
      <c r="AI14" s="231"/>
      <c r="AJ14" s="231"/>
      <c r="AK14" s="232"/>
      <c r="AL14" s="230" t="s">
        <v>31</v>
      </c>
      <c r="AM14" s="231"/>
      <c r="AN14" s="231"/>
      <c r="AO14" s="231"/>
      <c r="AP14" s="231"/>
      <c r="AQ14" s="231"/>
      <c r="AR14" s="232"/>
      <c r="AS14" s="230" t="s">
        <v>32</v>
      </c>
      <c r="AT14" s="231"/>
      <c r="AU14" s="231"/>
      <c r="AV14" s="231"/>
      <c r="AW14" s="231"/>
      <c r="AX14" s="231"/>
      <c r="AY14" s="232"/>
      <c r="AZ14" s="230" t="s">
        <v>33</v>
      </c>
      <c r="BA14" s="231"/>
      <c r="BB14" s="231"/>
      <c r="BC14" s="231"/>
      <c r="BD14" s="231"/>
      <c r="BE14" s="231"/>
      <c r="BF14" s="232"/>
      <c r="BG14" s="219"/>
      <c r="BH14" s="219"/>
      <c r="BI14" s="219"/>
    </row>
    <row r="15" spans="1:61" ht="72.5" x14ac:dyDescent="0.35">
      <c r="A15" s="55" t="s">
        <v>12</v>
      </c>
      <c r="B15" s="55" t="s">
        <v>13</v>
      </c>
      <c r="C15" s="55" t="s">
        <v>14</v>
      </c>
      <c r="D15" s="55" t="s">
        <v>15</v>
      </c>
      <c r="E15" s="55" t="s">
        <v>16</v>
      </c>
      <c r="F15" s="55" t="s">
        <v>17</v>
      </c>
      <c r="G15" s="55" t="s">
        <v>18</v>
      </c>
      <c r="H15" s="55" t="s">
        <v>19</v>
      </c>
      <c r="I15" s="103" t="s">
        <v>20</v>
      </c>
      <c r="J15" s="103" t="s">
        <v>60</v>
      </c>
      <c r="K15" s="55" t="s">
        <v>22</v>
      </c>
      <c r="L15" s="55" t="s">
        <v>23</v>
      </c>
      <c r="M15" s="55" t="s">
        <v>24</v>
      </c>
      <c r="N15" s="104" t="s">
        <v>61</v>
      </c>
      <c r="O15" s="211" t="s">
        <v>25</v>
      </c>
      <c r="P15" s="55" t="s">
        <v>62</v>
      </c>
      <c r="Q15" s="211" t="s">
        <v>59</v>
      </c>
      <c r="R15" s="211"/>
      <c r="S15" s="195" t="s">
        <v>35</v>
      </c>
      <c r="T15" s="195" t="s">
        <v>36</v>
      </c>
      <c r="U15" s="195" t="s">
        <v>37</v>
      </c>
      <c r="V15" s="204" t="s">
        <v>38</v>
      </c>
      <c r="W15" s="204" t="s">
        <v>39</v>
      </c>
      <c r="X15" s="195" t="s">
        <v>40</v>
      </c>
      <c r="Y15" s="195" t="s">
        <v>41</v>
      </c>
      <c r="Z15" s="195" t="s">
        <v>42</v>
      </c>
      <c r="AA15" s="195" t="s">
        <v>35</v>
      </c>
      <c r="AB15" s="195" t="s">
        <v>36</v>
      </c>
      <c r="AC15" s="195" t="s">
        <v>44</v>
      </c>
      <c r="AD15" s="195" t="s">
        <v>45</v>
      </c>
      <c r="AE15" s="195" t="s">
        <v>40</v>
      </c>
      <c r="AF15" s="195" t="s">
        <v>41</v>
      </c>
      <c r="AG15" s="195" t="s">
        <v>42</v>
      </c>
      <c r="AH15" s="195" t="s">
        <v>35</v>
      </c>
      <c r="AI15" s="195" t="s">
        <v>36</v>
      </c>
      <c r="AJ15" s="195" t="s">
        <v>44</v>
      </c>
      <c r="AK15" s="195" t="s">
        <v>45</v>
      </c>
      <c r="AL15" s="195" t="s">
        <v>40</v>
      </c>
      <c r="AM15" s="195" t="s">
        <v>41</v>
      </c>
      <c r="AN15" s="195" t="s">
        <v>42</v>
      </c>
      <c r="AO15" s="195" t="s">
        <v>35</v>
      </c>
      <c r="AP15" s="195" t="s">
        <v>36</v>
      </c>
      <c r="AQ15" s="195" t="s">
        <v>44</v>
      </c>
      <c r="AR15" s="195" t="s">
        <v>45</v>
      </c>
      <c r="AS15" s="195" t="s">
        <v>40</v>
      </c>
      <c r="AT15" s="195" t="s">
        <v>41</v>
      </c>
      <c r="AU15" s="195" t="s">
        <v>42</v>
      </c>
      <c r="AV15" s="195" t="s">
        <v>35</v>
      </c>
      <c r="AW15" s="195" t="s">
        <v>36</v>
      </c>
      <c r="AX15" s="195" t="s">
        <v>44</v>
      </c>
      <c r="AY15" s="195" t="s">
        <v>45</v>
      </c>
      <c r="AZ15" s="195" t="s">
        <v>40</v>
      </c>
      <c r="BA15" s="195" t="s">
        <v>41</v>
      </c>
      <c r="BB15" s="195" t="s">
        <v>42</v>
      </c>
      <c r="BC15" s="195" t="s">
        <v>35</v>
      </c>
      <c r="BD15" s="195" t="s">
        <v>36</v>
      </c>
      <c r="BE15" s="195" t="s">
        <v>44</v>
      </c>
      <c r="BF15" s="195" t="s">
        <v>45</v>
      </c>
      <c r="BG15" s="202" t="s">
        <v>46</v>
      </c>
      <c r="BH15" s="202" t="s">
        <v>47</v>
      </c>
      <c r="BI15" s="202" t="s">
        <v>48</v>
      </c>
    </row>
    <row r="16" spans="1:61" s="63" customFormat="1" x14ac:dyDescent="0.35">
      <c r="A16" s="105"/>
      <c r="B16" s="77" t="s">
        <v>152</v>
      </c>
      <c r="C16" s="77" t="s">
        <v>153</v>
      </c>
      <c r="D16" s="57" t="s">
        <v>158</v>
      </c>
      <c r="E16" s="105"/>
      <c r="F16" s="106"/>
      <c r="G16" s="106"/>
      <c r="H16" s="106"/>
      <c r="I16" s="107"/>
      <c r="J16" s="105"/>
      <c r="K16" s="105"/>
      <c r="L16" s="108"/>
      <c r="M16" s="108"/>
      <c r="N16" s="57"/>
      <c r="O16" s="212"/>
      <c r="P16" s="105"/>
      <c r="Q16" s="61">
        <f t="shared" ref="Q16:Q29" si="1">IF(P16="Yes",O16*1,I16*3.56+O16)</f>
        <v>0</v>
      </c>
      <c r="R16" s="61"/>
      <c r="S16" s="59"/>
      <c r="T16" s="59"/>
      <c r="U16" s="59"/>
      <c r="V16" s="57"/>
      <c r="W16" s="58"/>
      <c r="X16" s="59"/>
      <c r="Y16" s="59"/>
      <c r="Z16" s="62">
        <f t="shared" ref="Z16:Z29" si="2">X16+Y16</f>
        <v>0</v>
      </c>
      <c r="AA16" s="59"/>
      <c r="AB16" s="59"/>
      <c r="AC16" s="59"/>
      <c r="AD16" s="59"/>
      <c r="AE16" s="59"/>
      <c r="AF16" s="59"/>
      <c r="AG16" s="62">
        <f t="shared" ref="AG16:AG29" si="3">AE16+AF16</f>
        <v>0</v>
      </c>
      <c r="AH16" s="59"/>
      <c r="AI16" s="59"/>
      <c r="AJ16" s="59"/>
      <c r="AK16" s="59"/>
      <c r="AL16" s="59"/>
      <c r="AM16" s="59"/>
      <c r="AN16" s="62">
        <f t="shared" ref="AN16:AN29" si="4">AL16+AM16</f>
        <v>0</v>
      </c>
      <c r="AO16" s="59"/>
      <c r="AP16" s="59"/>
      <c r="AQ16" s="59"/>
      <c r="AR16" s="59"/>
      <c r="AS16" s="59"/>
      <c r="AT16" s="59"/>
      <c r="AU16" s="62">
        <f t="shared" ref="AU16:AU29" si="5">AS16+AT16</f>
        <v>0</v>
      </c>
      <c r="AV16" s="59"/>
      <c r="AW16" s="59"/>
      <c r="AX16" s="59"/>
      <c r="AY16" s="59"/>
      <c r="AZ16" s="59"/>
      <c r="BA16" s="59"/>
      <c r="BB16" s="62">
        <f t="shared" ref="BB16:BB29" si="6">AZ16+BA16</f>
        <v>0</v>
      </c>
      <c r="BC16" s="59"/>
      <c r="BD16" s="59"/>
      <c r="BE16" s="59"/>
      <c r="BF16" s="59"/>
      <c r="BG16" s="58"/>
      <c r="BH16" s="58"/>
      <c r="BI16" s="58"/>
    </row>
    <row r="17" spans="1:61" s="63" customFormat="1" x14ac:dyDescent="0.35">
      <c r="A17" s="105"/>
      <c r="B17" s="77" t="s">
        <v>152</v>
      </c>
      <c r="C17" s="77" t="s">
        <v>153</v>
      </c>
      <c r="D17" s="57" t="s">
        <v>158</v>
      </c>
      <c r="E17" s="105"/>
      <c r="F17" s="106"/>
      <c r="G17" s="106"/>
      <c r="H17" s="106"/>
      <c r="I17" s="107"/>
      <c r="J17" s="105"/>
      <c r="K17" s="105"/>
      <c r="L17" s="108"/>
      <c r="M17" s="108"/>
      <c r="N17" s="57"/>
      <c r="O17" s="212"/>
      <c r="P17" s="105"/>
      <c r="Q17" s="61">
        <f t="shared" si="1"/>
        <v>0</v>
      </c>
      <c r="R17" s="61"/>
      <c r="S17" s="59"/>
      <c r="T17" s="59"/>
      <c r="U17" s="59"/>
      <c r="V17" s="57"/>
      <c r="W17" s="58"/>
      <c r="X17" s="59"/>
      <c r="Y17" s="59"/>
      <c r="Z17" s="62">
        <f t="shared" si="2"/>
        <v>0</v>
      </c>
      <c r="AA17" s="59"/>
      <c r="AB17" s="59"/>
      <c r="AC17" s="59"/>
      <c r="AD17" s="59"/>
      <c r="AE17" s="59"/>
      <c r="AF17" s="59"/>
      <c r="AG17" s="62">
        <f t="shared" si="3"/>
        <v>0</v>
      </c>
      <c r="AH17" s="59"/>
      <c r="AI17" s="59"/>
      <c r="AJ17" s="59"/>
      <c r="AK17" s="59"/>
      <c r="AL17" s="59"/>
      <c r="AM17" s="59"/>
      <c r="AN17" s="62">
        <f t="shared" si="4"/>
        <v>0</v>
      </c>
      <c r="AO17" s="59"/>
      <c r="AP17" s="59"/>
      <c r="AQ17" s="59"/>
      <c r="AR17" s="59"/>
      <c r="AS17" s="59"/>
      <c r="AT17" s="59"/>
      <c r="AU17" s="62">
        <f t="shared" si="5"/>
        <v>0</v>
      </c>
      <c r="AV17" s="59"/>
      <c r="AW17" s="59"/>
      <c r="AX17" s="59"/>
      <c r="AY17" s="59"/>
      <c r="AZ17" s="59"/>
      <c r="BA17" s="59"/>
      <c r="BB17" s="62">
        <f t="shared" si="6"/>
        <v>0</v>
      </c>
      <c r="BC17" s="59"/>
      <c r="BD17" s="59"/>
      <c r="BE17" s="59"/>
      <c r="BF17" s="59"/>
      <c r="BG17" s="58"/>
      <c r="BH17" s="58"/>
      <c r="BI17" s="58"/>
    </row>
    <row r="18" spans="1:61" s="63" customFormat="1" x14ac:dyDescent="0.35">
      <c r="A18" s="105"/>
      <c r="B18" s="77" t="s">
        <v>152</v>
      </c>
      <c r="C18" s="77" t="s">
        <v>153</v>
      </c>
      <c r="D18" s="57" t="s">
        <v>158</v>
      </c>
      <c r="E18" s="105"/>
      <c r="F18" s="106"/>
      <c r="G18" s="106"/>
      <c r="H18" s="106"/>
      <c r="I18" s="107"/>
      <c r="J18" s="105"/>
      <c r="K18" s="105"/>
      <c r="L18" s="108"/>
      <c r="M18" s="108"/>
      <c r="N18" s="57"/>
      <c r="O18" s="212"/>
      <c r="P18" s="105"/>
      <c r="Q18" s="61">
        <f t="shared" si="1"/>
        <v>0</v>
      </c>
      <c r="R18" s="61"/>
      <c r="S18" s="59"/>
      <c r="T18" s="59"/>
      <c r="U18" s="59"/>
      <c r="V18" s="57"/>
      <c r="W18" s="58"/>
      <c r="X18" s="59"/>
      <c r="Y18" s="59"/>
      <c r="Z18" s="62">
        <f t="shared" si="2"/>
        <v>0</v>
      </c>
      <c r="AA18" s="59"/>
      <c r="AB18" s="59"/>
      <c r="AC18" s="59"/>
      <c r="AD18" s="59"/>
      <c r="AE18" s="59"/>
      <c r="AF18" s="59"/>
      <c r="AG18" s="62">
        <f t="shared" si="3"/>
        <v>0</v>
      </c>
      <c r="AH18" s="59"/>
      <c r="AI18" s="59"/>
      <c r="AJ18" s="59"/>
      <c r="AK18" s="59"/>
      <c r="AL18" s="59"/>
      <c r="AM18" s="59"/>
      <c r="AN18" s="62">
        <f t="shared" si="4"/>
        <v>0</v>
      </c>
      <c r="AO18" s="59"/>
      <c r="AP18" s="59"/>
      <c r="AQ18" s="59"/>
      <c r="AR18" s="59"/>
      <c r="AS18" s="59"/>
      <c r="AT18" s="59"/>
      <c r="AU18" s="62">
        <f t="shared" si="5"/>
        <v>0</v>
      </c>
      <c r="AV18" s="59"/>
      <c r="AW18" s="59"/>
      <c r="AX18" s="59"/>
      <c r="AY18" s="59"/>
      <c r="AZ18" s="59"/>
      <c r="BA18" s="59"/>
      <c r="BB18" s="62">
        <f t="shared" si="6"/>
        <v>0</v>
      </c>
      <c r="BC18" s="59"/>
      <c r="BD18" s="59"/>
      <c r="BE18" s="59"/>
      <c r="BF18" s="59"/>
      <c r="BG18" s="58"/>
      <c r="BH18" s="58"/>
      <c r="BI18" s="58"/>
    </row>
    <row r="19" spans="1:61" s="63" customFormat="1" x14ac:dyDescent="0.35">
      <c r="A19" s="105"/>
      <c r="B19" s="77" t="s">
        <v>152</v>
      </c>
      <c r="C19" s="77" t="s">
        <v>153</v>
      </c>
      <c r="D19" s="57" t="s">
        <v>158</v>
      </c>
      <c r="E19" s="105"/>
      <c r="F19" s="106"/>
      <c r="G19" s="106"/>
      <c r="H19" s="106"/>
      <c r="I19" s="107"/>
      <c r="J19" s="105"/>
      <c r="K19" s="105"/>
      <c r="L19" s="108"/>
      <c r="M19" s="108"/>
      <c r="N19" s="57"/>
      <c r="O19" s="212"/>
      <c r="P19" s="105"/>
      <c r="Q19" s="61">
        <f t="shared" si="1"/>
        <v>0</v>
      </c>
      <c r="R19" s="61"/>
      <c r="S19" s="59"/>
      <c r="T19" s="59"/>
      <c r="U19" s="59"/>
      <c r="V19" s="57"/>
      <c r="W19" s="58"/>
      <c r="X19" s="59"/>
      <c r="Y19" s="59"/>
      <c r="Z19" s="62">
        <f t="shared" si="2"/>
        <v>0</v>
      </c>
      <c r="AA19" s="59"/>
      <c r="AB19" s="59"/>
      <c r="AC19" s="59"/>
      <c r="AD19" s="59"/>
      <c r="AE19" s="59"/>
      <c r="AF19" s="59"/>
      <c r="AG19" s="62">
        <f t="shared" si="3"/>
        <v>0</v>
      </c>
      <c r="AH19" s="59"/>
      <c r="AI19" s="59"/>
      <c r="AJ19" s="59"/>
      <c r="AK19" s="59"/>
      <c r="AL19" s="59"/>
      <c r="AM19" s="59"/>
      <c r="AN19" s="62">
        <f t="shared" si="4"/>
        <v>0</v>
      </c>
      <c r="AO19" s="59"/>
      <c r="AP19" s="59"/>
      <c r="AQ19" s="59"/>
      <c r="AR19" s="59"/>
      <c r="AS19" s="59"/>
      <c r="AT19" s="59"/>
      <c r="AU19" s="62">
        <f t="shared" si="5"/>
        <v>0</v>
      </c>
      <c r="AV19" s="59"/>
      <c r="AW19" s="59"/>
      <c r="AX19" s="59"/>
      <c r="AY19" s="59"/>
      <c r="AZ19" s="59"/>
      <c r="BA19" s="59"/>
      <c r="BB19" s="62">
        <f t="shared" si="6"/>
        <v>0</v>
      </c>
      <c r="BC19" s="59"/>
      <c r="BD19" s="59"/>
      <c r="BE19" s="59"/>
      <c r="BF19" s="59"/>
      <c r="BG19" s="58"/>
      <c r="BH19" s="58"/>
      <c r="BI19" s="58"/>
    </row>
    <row r="20" spans="1:61" s="63" customFormat="1" x14ac:dyDescent="0.35">
      <c r="A20" s="105"/>
      <c r="B20" s="77" t="s">
        <v>152</v>
      </c>
      <c r="C20" s="77" t="s">
        <v>153</v>
      </c>
      <c r="D20" s="57" t="s">
        <v>158</v>
      </c>
      <c r="E20" s="105"/>
      <c r="F20" s="106"/>
      <c r="G20" s="106"/>
      <c r="H20" s="106"/>
      <c r="I20" s="107"/>
      <c r="J20" s="105"/>
      <c r="K20" s="105"/>
      <c r="L20" s="108"/>
      <c r="M20" s="108"/>
      <c r="N20" s="57"/>
      <c r="O20" s="212"/>
      <c r="P20" s="105"/>
      <c r="Q20" s="61">
        <f t="shared" si="1"/>
        <v>0</v>
      </c>
      <c r="R20" s="61"/>
      <c r="S20" s="59"/>
      <c r="T20" s="59"/>
      <c r="U20" s="59"/>
      <c r="V20" s="57"/>
      <c r="W20" s="58"/>
      <c r="X20" s="59"/>
      <c r="Y20" s="59"/>
      <c r="Z20" s="62">
        <f t="shared" si="2"/>
        <v>0</v>
      </c>
      <c r="AA20" s="59"/>
      <c r="AB20" s="59"/>
      <c r="AC20" s="59"/>
      <c r="AD20" s="59"/>
      <c r="AE20" s="59"/>
      <c r="AF20" s="59"/>
      <c r="AG20" s="62">
        <f t="shared" si="3"/>
        <v>0</v>
      </c>
      <c r="AH20" s="59"/>
      <c r="AI20" s="59"/>
      <c r="AJ20" s="59"/>
      <c r="AK20" s="59"/>
      <c r="AL20" s="59"/>
      <c r="AM20" s="59"/>
      <c r="AN20" s="62">
        <f t="shared" si="4"/>
        <v>0</v>
      </c>
      <c r="AO20" s="59"/>
      <c r="AP20" s="59"/>
      <c r="AQ20" s="59"/>
      <c r="AR20" s="59"/>
      <c r="AS20" s="59"/>
      <c r="AT20" s="59"/>
      <c r="AU20" s="62">
        <f t="shared" si="5"/>
        <v>0</v>
      </c>
      <c r="AV20" s="59"/>
      <c r="AW20" s="59"/>
      <c r="AX20" s="59"/>
      <c r="AY20" s="59"/>
      <c r="AZ20" s="59"/>
      <c r="BA20" s="59"/>
      <c r="BB20" s="62">
        <f t="shared" si="6"/>
        <v>0</v>
      </c>
      <c r="BC20" s="59"/>
      <c r="BD20" s="59"/>
      <c r="BE20" s="59"/>
      <c r="BF20" s="59"/>
      <c r="BG20" s="58"/>
      <c r="BH20" s="58"/>
      <c r="BI20" s="58"/>
    </row>
    <row r="21" spans="1:61" s="63" customFormat="1" x14ac:dyDescent="0.35">
      <c r="A21" s="105"/>
      <c r="B21" s="77" t="s">
        <v>152</v>
      </c>
      <c r="C21" s="77" t="s">
        <v>153</v>
      </c>
      <c r="D21" s="57" t="s">
        <v>158</v>
      </c>
      <c r="E21" s="105"/>
      <c r="F21" s="106"/>
      <c r="G21" s="106"/>
      <c r="H21" s="106"/>
      <c r="I21" s="107"/>
      <c r="J21" s="105"/>
      <c r="K21" s="105"/>
      <c r="L21" s="108"/>
      <c r="M21" s="108"/>
      <c r="N21" s="57"/>
      <c r="O21" s="212"/>
      <c r="P21" s="105"/>
      <c r="Q21" s="61">
        <f t="shared" si="1"/>
        <v>0</v>
      </c>
      <c r="R21" s="61"/>
      <c r="S21" s="59"/>
      <c r="T21" s="59"/>
      <c r="U21" s="59"/>
      <c r="V21" s="57"/>
      <c r="W21" s="58"/>
      <c r="X21" s="59"/>
      <c r="Y21" s="59"/>
      <c r="Z21" s="62">
        <f t="shared" si="2"/>
        <v>0</v>
      </c>
      <c r="AA21" s="59"/>
      <c r="AB21" s="59"/>
      <c r="AC21" s="59"/>
      <c r="AD21" s="59"/>
      <c r="AE21" s="59"/>
      <c r="AF21" s="59"/>
      <c r="AG21" s="62">
        <f t="shared" si="3"/>
        <v>0</v>
      </c>
      <c r="AH21" s="59"/>
      <c r="AI21" s="59"/>
      <c r="AJ21" s="59"/>
      <c r="AK21" s="59"/>
      <c r="AL21" s="59"/>
      <c r="AM21" s="59"/>
      <c r="AN21" s="62">
        <f t="shared" si="4"/>
        <v>0</v>
      </c>
      <c r="AO21" s="59"/>
      <c r="AP21" s="59"/>
      <c r="AQ21" s="59"/>
      <c r="AR21" s="59"/>
      <c r="AS21" s="59"/>
      <c r="AT21" s="59"/>
      <c r="AU21" s="62">
        <f t="shared" si="5"/>
        <v>0</v>
      </c>
      <c r="AV21" s="59"/>
      <c r="AW21" s="59"/>
      <c r="AX21" s="59"/>
      <c r="AY21" s="59"/>
      <c r="AZ21" s="59"/>
      <c r="BA21" s="59"/>
      <c r="BB21" s="62">
        <f t="shared" si="6"/>
        <v>0</v>
      </c>
      <c r="BC21" s="59"/>
      <c r="BD21" s="59"/>
      <c r="BE21" s="59"/>
      <c r="BF21" s="59"/>
      <c r="BG21" s="58"/>
      <c r="BH21" s="58"/>
      <c r="BI21" s="58"/>
    </row>
    <row r="22" spans="1:61" s="63" customFormat="1" x14ac:dyDescent="0.35">
      <c r="A22" s="105"/>
      <c r="B22" s="77" t="s">
        <v>152</v>
      </c>
      <c r="C22" s="77" t="s">
        <v>153</v>
      </c>
      <c r="D22" s="57" t="s">
        <v>158</v>
      </c>
      <c r="E22" s="105"/>
      <c r="F22" s="106"/>
      <c r="G22" s="106"/>
      <c r="H22" s="106"/>
      <c r="I22" s="107"/>
      <c r="J22" s="105"/>
      <c r="K22" s="105"/>
      <c r="L22" s="108"/>
      <c r="M22" s="108"/>
      <c r="N22" s="57"/>
      <c r="O22" s="212"/>
      <c r="P22" s="105"/>
      <c r="Q22" s="61">
        <f t="shared" si="1"/>
        <v>0</v>
      </c>
      <c r="R22" s="61"/>
      <c r="S22" s="59"/>
      <c r="T22" s="59"/>
      <c r="U22" s="59"/>
      <c r="V22" s="57"/>
      <c r="W22" s="58"/>
      <c r="X22" s="59"/>
      <c r="Y22" s="59"/>
      <c r="Z22" s="62">
        <f t="shared" si="2"/>
        <v>0</v>
      </c>
      <c r="AA22" s="59"/>
      <c r="AB22" s="59"/>
      <c r="AC22" s="59"/>
      <c r="AD22" s="59"/>
      <c r="AE22" s="59"/>
      <c r="AF22" s="59"/>
      <c r="AG22" s="62">
        <f t="shared" si="3"/>
        <v>0</v>
      </c>
      <c r="AH22" s="59"/>
      <c r="AI22" s="59"/>
      <c r="AJ22" s="59"/>
      <c r="AK22" s="59"/>
      <c r="AL22" s="59"/>
      <c r="AM22" s="59"/>
      <c r="AN22" s="62">
        <f t="shared" si="4"/>
        <v>0</v>
      </c>
      <c r="AO22" s="59"/>
      <c r="AP22" s="59"/>
      <c r="AQ22" s="59"/>
      <c r="AR22" s="59"/>
      <c r="AS22" s="59"/>
      <c r="AT22" s="59"/>
      <c r="AU22" s="62">
        <f t="shared" si="5"/>
        <v>0</v>
      </c>
      <c r="AV22" s="59"/>
      <c r="AW22" s="59"/>
      <c r="AX22" s="59"/>
      <c r="AY22" s="59"/>
      <c r="AZ22" s="59"/>
      <c r="BA22" s="59"/>
      <c r="BB22" s="62">
        <f t="shared" si="6"/>
        <v>0</v>
      </c>
      <c r="BC22" s="59"/>
      <c r="BD22" s="59"/>
      <c r="BE22" s="59"/>
      <c r="BF22" s="59"/>
      <c r="BG22" s="58"/>
      <c r="BH22" s="58"/>
      <c r="BI22" s="58"/>
    </row>
    <row r="23" spans="1:61" s="63" customFormat="1" x14ac:dyDescent="0.35">
      <c r="A23" s="105"/>
      <c r="B23" s="77" t="s">
        <v>152</v>
      </c>
      <c r="C23" s="77" t="s">
        <v>153</v>
      </c>
      <c r="D23" s="57" t="s">
        <v>158</v>
      </c>
      <c r="E23" s="105"/>
      <c r="F23" s="106"/>
      <c r="G23" s="106"/>
      <c r="H23" s="106"/>
      <c r="I23" s="107"/>
      <c r="J23" s="105"/>
      <c r="K23" s="105"/>
      <c r="L23" s="108"/>
      <c r="M23" s="108"/>
      <c r="N23" s="57"/>
      <c r="O23" s="212"/>
      <c r="P23" s="105"/>
      <c r="Q23" s="61">
        <f t="shared" si="1"/>
        <v>0</v>
      </c>
      <c r="R23" s="61"/>
      <c r="S23" s="59"/>
      <c r="T23" s="59"/>
      <c r="U23" s="59"/>
      <c r="V23" s="57"/>
      <c r="W23" s="58"/>
      <c r="X23" s="59"/>
      <c r="Y23" s="59"/>
      <c r="Z23" s="62">
        <f t="shared" si="2"/>
        <v>0</v>
      </c>
      <c r="AA23" s="59"/>
      <c r="AB23" s="59"/>
      <c r="AC23" s="59"/>
      <c r="AD23" s="59"/>
      <c r="AE23" s="59"/>
      <c r="AF23" s="59"/>
      <c r="AG23" s="62">
        <f t="shared" si="3"/>
        <v>0</v>
      </c>
      <c r="AH23" s="59"/>
      <c r="AI23" s="59"/>
      <c r="AJ23" s="59"/>
      <c r="AK23" s="59"/>
      <c r="AL23" s="59"/>
      <c r="AM23" s="59"/>
      <c r="AN23" s="62">
        <f t="shared" si="4"/>
        <v>0</v>
      </c>
      <c r="AO23" s="59"/>
      <c r="AP23" s="59"/>
      <c r="AQ23" s="59"/>
      <c r="AR23" s="59"/>
      <c r="AS23" s="59"/>
      <c r="AT23" s="59"/>
      <c r="AU23" s="62">
        <f t="shared" si="5"/>
        <v>0</v>
      </c>
      <c r="AV23" s="59"/>
      <c r="AW23" s="59"/>
      <c r="AX23" s="59"/>
      <c r="AY23" s="59"/>
      <c r="AZ23" s="59"/>
      <c r="BA23" s="59"/>
      <c r="BB23" s="62">
        <f t="shared" si="6"/>
        <v>0</v>
      </c>
      <c r="BC23" s="59"/>
      <c r="BD23" s="59"/>
      <c r="BE23" s="59"/>
      <c r="BF23" s="59"/>
      <c r="BG23" s="58"/>
      <c r="BH23" s="58"/>
      <c r="BI23" s="58"/>
    </row>
    <row r="24" spans="1:61" s="63" customFormat="1" x14ac:dyDescent="0.35">
      <c r="A24" s="105"/>
      <c r="B24" s="77" t="s">
        <v>152</v>
      </c>
      <c r="C24" s="77" t="s">
        <v>153</v>
      </c>
      <c r="D24" s="57" t="s">
        <v>158</v>
      </c>
      <c r="E24" s="105"/>
      <c r="F24" s="106"/>
      <c r="G24" s="106"/>
      <c r="H24" s="106"/>
      <c r="I24" s="107"/>
      <c r="J24" s="105"/>
      <c r="K24" s="105"/>
      <c r="L24" s="108"/>
      <c r="M24" s="108"/>
      <c r="N24" s="57"/>
      <c r="O24" s="212"/>
      <c r="P24" s="105"/>
      <c r="Q24" s="61">
        <f t="shared" si="1"/>
        <v>0</v>
      </c>
      <c r="R24" s="61"/>
      <c r="S24" s="59"/>
      <c r="T24" s="59"/>
      <c r="U24" s="59"/>
      <c r="V24" s="57"/>
      <c r="W24" s="58"/>
      <c r="X24" s="59"/>
      <c r="Y24" s="59"/>
      <c r="Z24" s="62">
        <f t="shared" si="2"/>
        <v>0</v>
      </c>
      <c r="AA24" s="59"/>
      <c r="AB24" s="59"/>
      <c r="AC24" s="59"/>
      <c r="AD24" s="59"/>
      <c r="AE24" s="59"/>
      <c r="AF24" s="59"/>
      <c r="AG24" s="62">
        <f t="shared" si="3"/>
        <v>0</v>
      </c>
      <c r="AH24" s="59"/>
      <c r="AI24" s="59"/>
      <c r="AJ24" s="59"/>
      <c r="AK24" s="59"/>
      <c r="AL24" s="59"/>
      <c r="AM24" s="59"/>
      <c r="AN24" s="62">
        <f t="shared" si="4"/>
        <v>0</v>
      </c>
      <c r="AO24" s="59"/>
      <c r="AP24" s="59"/>
      <c r="AQ24" s="59"/>
      <c r="AR24" s="59"/>
      <c r="AS24" s="59"/>
      <c r="AT24" s="59"/>
      <c r="AU24" s="62">
        <f t="shared" si="5"/>
        <v>0</v>
      </c>
      <c r="AV24" s="59"/>
      <c r="AW24" s="59"/>
      <c r="AX24" s="59"/>
      <c r="AY24" s="59"/>
      <c r="AZ24" s="59"/>
      <c r="BA24" s="59"/>
      <c r="BB24" s="62">
        <f t="shared" si="6"/>
        <v>0</v>
      </c>
      <c r="BC24" s="59"/>
      <c r="BD24" s="59"/>
      <c r="BE24" s="59"/>
      <c r="BF24" s="59"/>
      <c r="BG24" s="58"/>
      <c r="BH24" s="58"/>
      <c r="BI24" s="58"/>
    </row>
    <row r="25" spans="1:61" s="63" customFormat="1" x14ac:dyDescent="0.35">
      <c r="A25" s="105"/>
      <c r="B25" s="77" t="s">
        <v>152</v>
      </c>
      <c r="C25" s="77" t="s">
        <v>153</v>
      </c>
      <c r="D25" s="57" t="s">
        <v>158</v>
      </c>
      <c r="E25" s="105"/>
      <c r="F25" s="106"/>
      <c r="G25" s="106"/>
      <c r="H25" s="106"/>
      <c r="I25" s="107"/>
      <c r="J25" s="105"/>
      <c r="K25" s="105"/>
      <c r="L25" s="108"/>
      <c r="M25" s="108"/>
      <c r="N25" s="57"/>
      <c r="O25" s="212"/>
      <c r="P25" s="105"/>
      <c r="Q25" s="61">
        <f t="shared" si="1"/>
        <v>0</v>
      </c>
      <c r="R25" s="61"/>
      <c r="S25" s="59"/>
      <c r="T25" s="59"/>
      <c r="U25" s="59"/>
      <c r="V25" s="57"/>
      <c r="W25" s="58"/>
      <c r="X25" s="59"/>
      <c r="Y25" s="59"/>
      <c r="Z25" s="62">
        <f t="shared" si="2"/>
        <v>0</v>
      </c>
      <c r="AA25" s="59"/>
      <c r="AB25" s="59"/>
      <c r="AC25" s="59"/>
      <c r="AD25" s="59"/>
      <c r="AE25" s="59"/>
      <c r="AF25" s="59"/>
      <c r="AG25" s="62">
        <f t="shared" si="3"/>
        <v>0</v>
      </c>
      <c r="AH25" s="59"/>
      <c r="AI25" s="59"/>
      <c r="AJ25" s="59"/>
      <c r="AK25" s="59"/>
      <c r="AL25" s="59"/>
      <c r="AM25" s="59"/>
      <c r="AN25" s="62">
        <f t="shared" si="4"/>
        <v>0</v>
      </c>
      <c r="AO25" s="59"/>
      <c r="AP25" s="59"/>
      <c r="AQ25" s="59"/>
      <c r="AR25" s="59"/>
      <c r="AS25" s="59"/>
      <c r="AT25" s="59"/>
      <c r="AU25" s="62">
        <f t="shared" si="5"/>
        <v>0</v>
      </c>
      <c r="AV25" s="59"/>
      <c r="AW25" s="59"/>
      <c r="AX25" s="59"/>
      <c r="AY25" s="59"/>
      <c r="AZ25" s="59"/>
      <c r="BA25" s="59"/>
      <c r="BB25" s="62">
        <f t="shared" si="6"/>
        <v>0</v>
      </c>
      <c r="BC25" s="59"/>
      <c r="BD25" s="59"/>
      <c r="BE25" s="59"/>
      <c r="BF25" s="59"/>
      <c r="BG25" s="58"/>
      <c r="BH25" s="58"/>
      <c r="BI25" s="58"/>
    </row>
    <row r="26" spans="1:61" s="63" customFormat="1" x14ac:dyDescent="0.35">
      <c r="A26" s="105"/>
      <c r="B26" s="77" t="s">
        <v>152</v>
      </c>
      <c r="C26" s="77" t="s">
        <v>153</v>
      </c>
      <c r="D26" s="57" t="s">
        <v>158</v>
      </c>
      <c r="E26" s="105"/>
      <c r="F26" s="106"/>
      <c r="G26" s="106"/>
      <c r="H26" s="106"/>
      <c r="I26" s="107"/>
      <c r="J26" s="105"/>
      <c r="K26" s="105"/>
      <c r="L26" s="108"/>
      <c r="M26" s="108"/>
      <c r="N26" s="57"/>
      <c r="O26" s="212"/>
      <c r="P26" s="105"/>
      <c r="Q26" s="61">
        <f t="shared" si="1"/>
        <v>0</v>
      </c>
      <c r="R26" s="61"/>
      <c r="S26" s="59"/>
      <c r="T26" s="59"/>
      <c r="U26" s="59"/>
      <c r="V26" s="57"/>
      <c r="W26" s="58"/>
      <c r="X26" s="59"/>
      <c r="Y26" s="59"/>
      <c r="Z26" s="62">
        <f t="shared" si="2"/>
        <v>0</v>
      </c>
      <c r="AA26" s="59"/>
      <c r="AB26" s="59"/>
      <c r="AC26" s="59"/>
      <c r="AD26" s="59"/>
      <c r="AE26" s="59"/>
      <c r="AF26" s="59"/>
      <c r="AG26" s="62">
        <f t="shared" si="3"/>
        <v>0</v>
      </c>
      <c r="AH26" s="59"/>
      <c r="AI26" s="59"/>
      <c r="AJ26" s="59"/>
      <c r="AK26" s="59"/>
      <c r="AL26" s="59"/>
      <c r="AM26" s="59"/>
      <c r="AN26" s="62">
        <f t="shared" si="4"/>
        <v>0</v>
      </c>
      <c r="AO26" s="59"/>
      <c r="AP26" s="59"/>
      <c r="AQ26" s="59"/>
      <c r="AR26" s="59"/>
      <c r="AS26" s="59"/>
      <c r="AT26" s="59"/>
      <c r="AU26" s="62">
        <f t="shared" si="5"/>
        <v>0</v>
      </c>
      <c r="AV26" s="59"/>
      <c r="AW26" s="59"/>
      <c r="AX26" s="59"/>
      <c r="AY26" s="59"/>
      <c r="AZ26" s="59"/>
      <c r="BA26" s="59"/>
      <c r="BB26" s="62">
        <f t="shared" si="6"/>
        <v>0</v>
      </c>
      <c r="BC26" s="59"/>
      <c r="BD26" s="59"/>
      <c r="BE26" s="59"/>
      <c r="BF26" s="59"/>
      <c r="BG26" s="58"/>
      <c r="BH26" s="58"/>
      <c r="BI26" s="58"/>
    </row>
    <row r="27" spans="1:61" s="63" customFormat="1" x14ac:dyDescent="0.35">
      <c r="A27" s="105"/>
      <c r="B27" s="77" t="s">
        <v>152</v>
      </c>
      <c r="C27" s="77" t="s">
        <v>153</v>
      </c>
      <c r="D27" s="57" t="s">
        <v>158</v>
      </c>
      <c r="E27" s="105"/>
      <c r="F27" s="106"/>
      <c r="G27" s="106"/>
      <c r="H27" s="106"/>
      <c r="I27" s="107"/>
      <c r="J27" s="105"/>
      <c r="K27" s="105"/>
      <c r="L27" s="108"/>
      <c r="M27" s="108"/>
      <c r="N27" s="57"/>
      <c r="O27" s="212"/>
      <c r="P27" s="105"/>
      <c r="Q27" s="61">
        <f t="shared" si="1"/>
        <v>0</v>
      </c>
      <c r="R27" s="61"/>
      <c r="S27" s="59"/>
      <c r="T27" s="59"/>
      <c r="U27" s="59"/>
      <c r="V27" s="57"/>
      <c r="W27" s="58"/>
      <c r="X27" s="59"/>
      <c r="Y27" s="59"/>
      <c r="Z27" s="62">
        <f t="shared" si="2"/>
        <v>0</v>
      </c>
      <c r="AA27" s="59"/>
      <c r="AB27" s="59"/>
      <c r="AC27" s="59"/>
      <c r="AD27" s="59"/>
      <c r="AE27" s="59"/>
      <c r="AF27" s="59"/>
      <c r="AG27" s="62">
        <f t="shared" si="3"/>
        <v>0</v>
      </c>
      <c r="AH27" s="59"/>
      <c r="AI27" s="59"/>
      <c r="AJ27" s="59"/>
      <c r="AK27" s="59"/>
      <c r="AL27" s="59"/>
      <c r="AM27" s="59"/>
      <c r="AN27" s="62">
        <f t="shared" si="4"/>
        <v>0</v>
      </c>
      <c r="AO27" s="59"/>
      <c r="AP27" s="59"/>
      <c r="AQ27" s="59"/>
      <c r="AR27" s="59"/>
      <c r="AS27" s="59"/>
      <c r="AT27" s="59"/>
      <c r="AU27" s="62">
        <f t="shared" si="5"/>
        <v>0</v>
      </c>
      <c r="AV27" s="59"/>
      <c r="AW27" s="59"/>
      <c r="AX27" s="59"/>
      <c r="AY27" s="59"/>
      <c r="AZ27" s="59"/>
      <c r="BA27" s="59"/>
      <c r="BB27" s="62">
        <f t="shared" si="6"/>
        <v>0</v>
      </c>
      <c r="BC27" s="59"/>
      <c r="BD27" s="59"/>
      <c r="BE27" s="59"/>
      <c r="BF27" s="59"/>
      <c r="BG27" s="58"/>
      <c r="BH27" s="58"/>
      <c r="BI27" s="58"/>
    </row>
    <row r="28" spans="1:61" s="63" customFormat="1" x14ac:dyDescent="0.35">
      <c r="A28" s="105"/>
      <c r="B28" s="77" t="s">
        <v>152</v>
      </c>
      <c r="C28" s="77" t="s">
        <v>153</v>
      </c>
      <c r="D28" s="57" t="s">
        <v>158</v>
      </c>
      <c r="E28" s="105"/>
      <c r="F28" s="106"/>
      <c r="G28" s="106"/>
      <c r="H28" s="106"/>
      <c r="I28" s="107"/>
      <c r="J28" s="105"/>
      <c r="K28" s="105"/>
      <c r="L28" s="108"/>
      <c r="M28" s="108"/>
      <c r="N28" s="57"/>
      <c r="O28" s="212"/>
      <c r="P28" s="105"/>
      <c r="Q28" s="61">
        <f t="shared" si="1"/>
        <v>0</v>
      </c>
      <c r="R28" s="61"/>
      <c r="S28" s="59"/>
      <c r="T28" s="59"/>
      <c r="U28" s="59"/>
      <c r="V28" s="57"/>
      <c r="W28" s="58"/>
      <c r="X28" s="59"/>
      <c r="Y28" s="59"/>
      <c r="Z28" s="62">
        <f t="shared" si="2"/>
        <v>0</v>
      </c>
      <c r="AA28" s="59"/>
      <c r="AB28" s="59"/>
      <c r="AC28" s="59"/>
      <c r="AD28" s="59"/>
      <c r="AE28" s="59"/>
      <c r="AF28" s="59"/>
      <c r="AG28" s="62">
        <f t="shared" si="3"/>
        <v>0</v>
      </c>
      <c r="AH28" s="59"/>
      <c r="AI28" s="59"/>
      <c r="AJ28" s="59"/>
      <c r="AK28" s="59"/>
      <c r="AL28" s="59"/>
      <c r="AM28" s="59"/>
      <c r="AN28" s="62">
        <f t="shared" si="4"/>
        <v>0</v>
      </c>
      <c r="AO28" s="59"/>
      <c r="AP28" s="59"/>
      <c r="AQ28" s="59"/>
      <c r="AR28" s="59"/>
      <c r="AS28" s="59"/>
      <c r="AT28" s="59"/>
      <c r="AU28" s="62">
        <f t="shared" si="5"/>
        <v>0</v>
      </c>
      <c r="AV28" s="59"/>
      <c r="AW28" s="59"/>
      <c r="AX28" s="59"/>
      <c r="AY28" s="59"/>
      <c r="AZ28" s="59"/>
      <c r="BA28" s="59"/>
      <c r="BB28" s="62">
        <f t="shared" si="6"/>
        <v>0</v>
      </c>
      <c r="BC28" s="59"/>
      <c r="BD28" s="59"/>
      <c r="BE28" s="59"/>
      <c r="BF28" s="59"/>
      <c r="BG28" s="58"/>
      <c r="BH28" s="58"/>
      <c r="BI28" s="58"/>
    </row>
    <row r="29" spans="1:61" s="63" customFormat="1" x14ac:dyDescent="0.35">
      <c r="A29" s="105"/>
      <c r="B29" s="77" t="s">
        <v>152</v>
      </c>
      <c r="C29" s="77" t="s">
        <v>153</v>
      </c>
      <c r="D29" s="57" t="s">
        <v>158</v>
      </c>
      <c r="E29" s="105"/>
      <c r="F29" s="106"/>
      <c r="G29" s="106"/>
      <c r="H29" s="106"/>
      <c r="I29" s="107"/>
      <c r="J29" s="105"/>
      <c r="K29" s="105"/>
      <c r="L29" s="108"/>
      <c r="M29" s="108"/>
      <c r="N29" s="57"/>
      <c r="O29" s="212"/>
      <c r="P29" s="105"/>
      <c r="Q29" s="61">
        <f t="shared" si="1"/>
        <v>0</v>
      </c>
      <c r="R29" s="61"/>
      <c r="S29" s="59"/>
      <c r="T29" s="59"/>
      <c r="U29" s="59"/>
      <c r="V29" s="57"/>
      <c r="W29" s="58"/>
      <c r="X29" s="59"/>
      <c r="Y29" s="59"/>
      <c r="Z29" s="62">
        <f t="shared" si="2"/>
        <v>0</v>
      </c>
      <c r="AA29" s="59"/>
      <c r="AB29" s="59"/>
      <c r="AC29" s="59"/>
      <c r="AD29" s="59"/>
      <c r="AE29" s="59"/>
      <c r="AF29" s="59"/>
      <c r="AG29" s="62">
        <f t="shared" si="3"/>
        <v>0</v>
      </c>
      <c r="AH29" s="59"/>
      <c r="AI29" s="59"/>
      <c r="AJ29" s="59"/>
      <c r="AK29" s="59"/>
      <c r="AL29" s="59"/>
      <c r="AM29" s="59"/>
      <c r="AN29" s="62">
        <f t="shared" si="4"/>
        <v>0</v>
      </c>
      <c r="AO29" s="59"/>
      <c r="AP29" s="59"/>
      <c r="AQ29" s="59"/>
      <c r="AR29" s="59"/>
      <c r="AS29" s="59"/>
      <c r="AT29" s="59"/>
      <c r="AU29" s="62">
        <f t="shared" si="5"/>
        <v>0</v>
      </c>
      <c r="AV29" s="59"/>
      <c r="AW29" s="59"/>
      <c r="AX29" s="59"/>
      <c r="AY29" s="59"/>
      <c r="AZ29" s="59"/>
      <c r="BA29" s="59"/>
      <c r="BB29" s="62">
        <f t="shared" si="6"/>
        <v>0</v>
      </c>
      <c r="BC29" s="59"/>
      <c r="BD29" s="59"/>
      <c r="BE29" s="59"/>
      <c r="BF29" s="59"/>
      <c r="BG29" s="58"/>
      <c r="BH29" s="58"/>
      <c r="BI29" s="58"/>
    </row>
    <row r="30" spans="1:61" s="63" customFormat="1" x14ac:dyDescent="0.35">
      <c r="A30" s="64"/>
      <c r="B30" s="64"/>
      <c r="C30" s="64"/>
      <c r="D30" s="65"/>
      <c r="E30" s="64"/>
      <c r="F30" s="64"/>
      <c r="G30" s="64"/>
      <c r="H30" s="64"/>
      <c r="I30" s="66">
        <f>SUM(I16:I29)</f>
        <v>0</v>
      </c>
      <c r="J30" s="67"/>
      <c r="O30" s="68">
        <f>SUM(O16:O29)</f>
        <v>0</v>
      </c>
      <c r="Q30" s="68">
        <f>SUM(Q16:Q29)</f>
        <v>0</v>
      </c>
      <c r="R30" s="68"/>
      <c r="S30" s="68">
        <f>SUM(S16:S29)</f>
        <v>0</v>
      </c>
      <c r="T30" s="68">
        <f>SUM(T16:T29)</f>
        <v>0</v>
      </c>
      <c r="U30" s="68">
        <f>SUM(U16:U29)</f>
        <v>0</v>
      </c>
      <c r="X30" s="68">
        <f>SUM(X16:X29)</f>
        <v>0</v>
      </c>
      <c r="Y30" s="68">
        <f t="shared" ref="Y30:BF30" si="7">SUM(Y16:Y29)</f>
        <v>0</v>
      </c>
      <c r="Z30" s="68">
        <f t="shared" si="7"/>
        <v>0</v>
      </c>
      <c r="AA30" s="68">
        <f t="shared" si="7"/>
        <v>0</v>
      </c>
      <c r="AB30" s="68">
        <f t="shared" si="7"/>
        <v>0</v>
      </c>
      <c r="AC30" s="68">
        <f t="shared" si="7"/>
        <v>0</v>
      </c>
      <c r="AD30" s="68">
        <f t="shared" si="7"/>
        <v>0</v>
      </c>
      <c r="AE30" s="68">
        <f t="shared" si="7"/>
        <v>0</v>
      </c>
      <c r="AF30" s="68">
        <f t="shared" si="7"/>
        <v>0</v>
      </c>
      <c r="AG30" s="68">
        <f t="shared" si="7"/>
        <v>0</v>
      </c>
      <c r="AH30" s="68">
        <f t="shared" si="7"/>
        <v>0</v>
      </c>
      <c r="AI30" s="68">
        <f t="shared" si="7"/>
        <v>0</v>
      </c>
      <c r="AJ30" s="68">
        <f t="shared" si="7"/>
        <v>0</v>
      </c>
      <c r="AK30" s="68">
        <f t="shared" si="7"/>
        <v>0</v>
      </c>
      <c r="AL30" s="68">
        <f t="shared" si="7"/>
        <v>0</v>
      </c>
      <c r="AM30" s="68">
        <f t="shared" si="7"/>
        <v>0</v>
      </c>
      <c r="AN30" s="68">
        <f t="shared" si="7"/>
        <v>0</v>
      </c>
      <c r="AO30" s="68">
        <f t="shared" si="7"/>
        <v>0</v>
      </c>
      <c r="AP30" s="68">
        <f t="shared" si="7"/>
        <v>0</v>
      </c>
      <c r="AQ30" s="68">
        <f t="shared" si="7"/>
        <v>0</v>
      </c>
      <c r="AR30" s="68">
        <f t="shared" si="7"/>
        <v>0</v>
      </c>
      <c r="AS30" s="68">
        <f t="shared" si="7"/>
        <v>0</v>
      </c>
      <c r="AT30" s="68">
        <f t="shared" si="7"/>
        <v>0</v>
      </c>
      <c r="AU30" s="68">
        <f t="shared" si="7"/>
        <v>0</v>
      </c>
      <c r="AV30" s="68">
        <f t="shared" si="7"/>
        <v>0</v>
      </c>
      <c r="AW30" s="68">
        <f t="shared" si="7"/>
        <v>0</v>
      </c>
      <c r="AX30" s="68">
        <f t="shared" si="7"/>
        <v>0</v>
      </c>
      <c r="AY30" s="68">
        <f t="shared" si="7"/>
        <v>0</v>
      </c>
      <c r="AZ30" s="68">
        <f t="shared" si="7"/>
        <v>0</v>
      </c>
      <c r="BA30" s="68">
        <f t="shared" si="7"/>
        <v>0</v>
      </c>
      <c r="BB30" s="68">
        <f t="shared" si="7"/>
        <v>0</v>
      </c>
      <c r="BC30" s="68">
        <f t="shared" si="7"/>
        <v>0</v>
      </c>
      <c r="BD30" s="68">
        <f t="shared" si="7"/>
        <v>0</v>
      </c>
      <c r="BE30" s="68">
        <f t="shared" si="7"/>
        <v>0</v>
      </c>
      <c r="BF30" s="68">
        <f t="shared" si="7"/>
        <v>0</v>
      </c>
    </row>
    <row r="31" spans="1:61" x14ac:dyDescent="0.35">
      <c r="A31" s="71"/>
      <c r="B31" s="71"/>
      <c r="C31" s="71"/>
      <c r="D31" s="65"/>
      <c r="E31" s="71"/>
      <c r="F31" s="71"/>
      <c r="G31" s="71"/>
      <c r="H31" s="71"/>
      <c r="I31" s="72"/>
      <c r="J31" s="73"/>
    </row>
    <row r="32" spans="1:61" x14ac:dyDescent="0.35">
      <c r="A32" s="71"/>
      <c r="B32" s="71"/>
      <c r="C32" s="71"/>
      <c r="D32" s="65"/>
      <c r="E32" s="71"/>
      <c r="F32" s="71"/>
      <c r="G32" s="71"/>
      <c r="H32" s="71"/>
      <c r="I32" s="72"/>
      <c r="J32" s="73"/>
    </row>
    <row r="33" spans="1:10" x14ac:dyDescent="0.35">
      <c r="A33" s="71"/>
      <c r="B33" s="71"/>
      <c r="C33" s="71"/>
      <c r="D33" s="65"/>
      <c r="E33" s="71"/>
      <c r="F33" s="71"/>
      <c r="G33" s="71"/>
      <c r="H33" s="71"/>
      <c r="I33" s="72"/>
      <c r="J33" s="73"/>
    </row>
    <row r="34" spans="1:10" x14ac:dyDescent="0.35">
      <c r="A34" s="71"/>
      <c r="B34" s="71"/>
      <c r="C34" s="71"/>
      <c r="D34" s="65"/>
      <c r="E34" s="71"/>
      <c r="F34" s="71"/>
      <c r="G34" s="71"/>
      <c r="H34" s="71"/>
      <c r="I34" s="72"/>
      <c r="J34" s="73"/>
    </row>
    <row r="35" spans="1:10" x14ac:dyDescent="0.35">
      <c r="A35" s="71"/>
      <c r="B35" s="71"/>
      <c r="C35" s="71"/>
      <c r="D35" s="65"/>
      <c r="E35" s="71"/>
      <c r="F35" s="71"/>
      <c r="G35" s="71"/>
      <c r="H35" s="71"/>
      <c r="I35" s="72"/>
      <c r="J35" s="73"/>
    </row>
    <row r="36" spans="1:10" x14ac:dyDescent="0.35">
      <c r="A36" s="71"/>
      <c r="B36" s="71"/>
      <c r="C36" s="71"/>
      <c r="D36" s="65"/>
      <c r="E36" s="71"/>
      <c r="F36" s="71"/>
      <c r="G36" s="71"/>
      <c r="H36" s="71"/>
      <c r="I36" s="72"/>
      <c r="J36" s="73"/>
    </row>
    <row r="37" spans="1:10" x14ac:dyDescent="0.35">
      <c r="A37" s="71"/>
      <c r="B37" s="71"/>
      <c r="C37" s="71"/>
      <c r="D37" s="65"/>
      <c r="E37" s="71"/>
      <c r="F37" s="71"/>
      <c r="G37" s="71"/>
      <c r="H37" s="71"/>
      <c r="I37" s="72"/>
      <c r="J37" s="73"/>
    </row>
    <row r="38" spans="1:10" x14ac:dyDescent="0.35">
      <c r="A38" s="71"/>
      <c r="B38" s="71"/>
      <c r="C38" s="71"/>
      <c r="D38" s="65"/>
      <c r="E38" s="71"/>
      <c r="F38" s="71"/>
      <c r="G38" s="71"/>
      <c r="H38" s="71"/>
      <c r="I38" s="72"/>
      <c r="J38" s="73"/>
    </row>
    <row r="39" spans="1:10" x14ac:dyDescent="0.35">
      <c r="A39" s="71"/>
      <c r="B39" s="71"/>
      <c r="C39" s="71"/>
      <c r="D39" s="65"/>
      <c r="E39" s="71"/>
      <c r="F39" s="71"/>
      <c r="G39" s="71"/>
      <c r="H39" s="71"/>
      <c r="I39" s="72"/>
      <c r="J39" s="73"/>
    </row>
    <row r="40" spans="1:10" x14ac:dyDescent="0.35">
      <c r="A40" s="71"/>
      <c r="B40" s="71"/>
      <c r="C40" s="71"/>
      <c r="D40" s="65"/>
      <c r="E40" s="71"/>
      <c r="F40" s="71"/>
      <c r="G40" s="71"/>
      <c r="H40" s="71"/>
      <c r="I40" s="72"/>
      <c r="J40" s="73"/>
    </row>
    <row r="41" spans="1:10" x14ac:dyDescent="0.35">
      <c r="A41" s="71"/>
      <c r="B41" s="71"/>
      <c r="C41" s="71"/>
      <c r="D41" s="65"/>
      <c r="E41" s="71"/>
      <c r="F41" s="71"/>
      <c r="G41" s="71"/>
      <c r="H41" s="71"/>
      <c r="I41" s="72"/>
      <c r="J41" s="73"/>
    </row>
    <row r="42" spans="1:10" x14ac:dyDescent="0.35">
      <c r="A42" s="71"/>
      <c r="B42" s="71"/>
      <c r="C42" s="71"/>
      <c r="D42" s="65"/>
      <c r="E42" s="71"/>
      <c r="F42" s="71"/>
      <c r="G42" s="71"/>
      <c r="H42" s="71"/>
      <c r="I42" s="72"/>
      <c r="J42" s="73"/>
    </row>
    <row r="43" spans="1:10" x14ac:dyDescent="0.35">
      <c r="A43" s="71"/>
      <c r="B43" s="71"/>
      <c r="C43" s="71"/>
      <c r="D43" s="65"/>
      <c r="E43" s="71"/>
      <c r="F43" s="71"/>
      <c r="G43" s="71"/>
      <c r="H43" s="71"/>
      <c r="I43" s="72"/>
      <c r="J43" s="73"/>
    </row>
    <row r="44" spans="1:10" x14ac:dyDescent="0.35">
      <c r="A44" s="71"/>
      <c r="B44" s="71"/>
      <c r="C44" s="71"/>
      <c r="D44" s="65"/>
      <c r="E44" s="71"/>
      <c r="F44" s="71"/>
      <c r="G44" s="71"/>
      <c r="H44" s="71"/>
      <c r="I44" s="72"/>
      <c r="J44" s="73"/>
    </row>
    <row r="45" spans="1:10" x14ac:dyDescent="0.35">
      <c r="A45" s="71"/>
      <c r="B45" s="71"/>
      <c r="C45" s="71"/>
      <c r="D45" s="65"/>
      <c r="E45" s="71"/>
      <c r="F45" s="71"/>
      <c r="G45" s="71"/>
      <c r="H45" s="71"/>
      <c r="I45" s="72"/>
      <c r="J45" s="73"/>
    </row>
    <row r="46" spans="1:10" x14ac:dyDescent="0.35">
      <c r="A46" s="71"/>
      <c r="B46" s="71"/>
      <c r="C46" s="71"/>
      <c r="D46" s="65"/>
      <c r="E46" s="71"/>
      <c r="F46" s="71"/>
      <c r="G46" s="71"/>
      <c r="H46" s="71"/>
      <c r="I46" s="72"/>
      <c r="J46" s="73"/>
    </row>
    <row r="47" spans="1:10" x14ac:dyDescent="0.35">
      <c r="A47" s="71"/>
      <c r="B47" s="71"/>
      <c r="C47" s="71"/>
      <c r="D47" s="65"/>
      <c r="E47" s="71"/>
      <c r="F47" s="71"/>
      <c r="G47" s="71"/>
      <c r="H47" s="71"/>
      <c r="I47" s="72"/>
      <c r="J47" s="73"/>
    </row>
    <row r="48" spans="1:10" x14ac:dyDescent="0.35">
      <c r="A48" s="71"/>
      <c r="B48" s="71"/>
      <c r="C48" s="71"/>
      <c r="D48" s="65"/>
      <c r="E48" s="71"/>
      <c r="F48" s="71"/>
      <c r="G48" s="71"/>
      <c r="H48" s="71"/>
      <c r="I48" s="72"/>
      <c r="J48" s="73"/>
    </row>
    <row r="49" spans="1:10" x14ac:dyDescent="0.35">
      <c r="A49" s="71"/>
      <c r="B49" s="71"/>
      <c r="C49" s="71"/>
      <c r="D49" s="65"/>
      <c r="E49" s="71"/>
      <c r="F49" s="71"/>
      <c r="G49" s="71"/>
      <c r="H49" s="71"/>
      <c r="I49" s="72"/>
      <c r="J49" s="73"/>
    </row>
    <row r="50" spans="1:10" x14ac:dyDescent="0.35">
      <c r="A50" s="71"/>
      <c r="B50" s="71"/>
      <c r="C50" s="71"/>
      <c r="D50" s="65"/>
      <c r="E50" s="71"/>
      <c r="F50" s="71"/>
      <c r="G50" s="71"/>
      <c r="H50" s="71"/>
      <c r="I50" s="72"/>
      <c r="J50" s="73"/>
    </row>
    <row r="51" spans="1:10" x14ac:dyDescent="0.35">
      <c r="A51" s="71"/>
      <c r="B51" s="71"/>
      <c r="C51" s="71"/>
      <c r="D51" s="65"/>
      <c r="E51" s="71"/>
      <c r="F51" s="71"/>
      <c r="G51" s="71"/>
      <c r="H51" s="71"/>
      <c r="I51" s="72"/>
      <c r="J51" s="73"/>
    </row>
    <row r="52" spans="1:10" x14ac:dyDescent="0.35">
      <c r="A52" s="71"/>
      <c r="B52" s="71"/>
      <c r="C52" s="71"/>
      <c r="D52" s="65"/>
      <c r="E52" s="71"/>
      <c r="F52" s="71"/>
      <c r="G52" s="71"/>
      <c r="H52" s="71"/>
      <c r="I52" s="72"/>
      <c r="J52" s="73"/>
    </row>
    <row r="53" spans="1:10" x14ac:dyDescent="0.35">
      <c r="A53" s="71"/>
      <c r="B53" s="71"/>
      <c r="C53" s="71"/>
      <c r="D53" s="65"/>
      <c r="E53" s="71"/>
      <c r="F53" s="71"/>
      <c r="G53" s="71"/>
      <c r="H53" s="71"/>
      <c r="I53" s="72"/>
      <c r="J53" s="73"/>
    </row>
    <row r="54" spans="1:10" x14ac:dyDescent="0.35">
      <c r="A54" s="71"/>
      <c r="B54" s="71"/>
      <c r="C54" s="71"/>
      <c r="D54" s="65"/>
      <c r="E54" s="71"/>
      <c r="F54" s="71"/>
      <c r="G54" s="71"/>
      <c r="H54" s="71"/>
      <c r="I54" s="72"/>
      <c r="J54" s="73"/>
    </row>
    <row r="55" spans="1:10" x14ac:dyDescent="0.35">
      <c r="A55" s="71"/>
      <c r="B55" s="71"/>
      <c r="C55" s="71"/>
      <c r="D55" s="65"/>
      <c r="E55" s="71"/>
      <c r="F55" s="71"/>
      <c r="G55" s="71"/>
      <c r="H55" s="71"/>
      <c r="I55" s="72"/>
      <c r="J55" s="73"/>
    </row>
    <row r="56" spans="1:10" x14ac:dyDescent="0.35">
      <c r="A56" s="71"/>
      <c r="B56" s="71"/>
      <c r="C56" s="71"/>
      <c r="D56" s="65"/>
      <c r="E56" s="71"/>
      <c r="F56" s="71"/>
      <c r="G56" s="71"/>
      <c r="H56" s="71"/>
      <c r="I56" s="72"/>
      <c r="J56" s="73"/>
    </row>
    <row r="57" spans="1:10" x14ac:dyDescent="0.35">
      <c r="A57" s="71"/>
      <c r="B57" s="71"/>
      <c r="C57" s="71"/>
      <c r="D57" s="65"/>
      <c r="E57" s="71"/>
      <c r="F57" s="71"/>
      <c r="G57" s="71"/>
      <c r="H57" s="71"/>
      <c r="I57" s="72"/>
      <c r="J57" s="73"/>
    </row>
    <row r="58" spans="1:10" x14ac:dyDescent="0.35">
      <c r="A58" s="71"/>
      <c r="B58" s="71"/>
      <c r="C58" s="71"/>
      <c r="D58" s="65"/>
      <c r="E58" s="71"/>
      <c r="F58" s="71"/>
      <c r="G58" s="71"/>
      <c r="H58" s="71"/>
      <c r="I58" s="72"/>
      <c r="J58" s="73"/>
    </row>
    <row r="59" spans="1:10" x14ac:dyDescent="0.35">
      <c r="A59" s="71"/>
      <c r="B59" s="71"/>
      <c r="C59" s="71"/>
      <c r="D59" s="65"/>
      <c r="E59" s="71"/>
      <c r="F59" s="71"/>
      <c r="G59" s="71"/>
      <c r="H59" s="71"/>
      <c r="I59" s="72"/>
      <c r="J59" s="73"/>
    </row>
    <row r="60" spans="1:10" x14ac:dyDescent="0.35">
      <c r="A60" s="71"/>
      <c r="B60" s="71"/>
      <c r="C60" s="71"/>
      <c r="D60" s="65"/>
      <c r="E60" s="71"/>
      <c r="F60" s="71"/>
      <c r="G60" s="71"/>
      <c r="H60" s="71"/>
      <c r="I60" s="72"/>
      <c r="J60" s="73"/>
    </row>
    <row r="61" spans="1:10" x14ac:dyDescent="0.35">
      <c r="A61" s="71"/>
      <c r="B61" s="71"/>
      <c r="C61" s="71"/>
      <c r="D61" s="65"/>
      <c r="E61" s="71"/>
      <c r="F61" s="71"/>
      <c r="G61" s="71"/>
      <c r="H61" s="71"/>
      <c r="I61" s="72"/>
      <c r="J61" s="73"/>
    </row>
    <row r="62" spans="1:10" x14ac:dyDescent="0.35">
      <c r="A62" s="71"/>
      <c r="B62" s="71"/>
      <c r="C62" s="71"/>
      <c r="D62" s="65"/>
      <c r="E62" s="71"/>
      <c r="F62" s="71"/>
      <c r="G62" s="71"/>
      <c r="H62" s="71"/>
      <c r="I62" s="72"/>
      <c r="J62" s="73"/>
    </row>
    <row r="63" spans="1:10" x14ac:dyDescent="0.35">
      <c r="A63" s="71"/>
      <c r="B63" s="71"/>
      <c r="C63" s="71"/>
      <c r="D63" s="65"/>
      <c r="E63" s="71"/>
      <c r="F63" s="71"/>
      <c r="G63" s="71"/>
      <c r="H63" s="71"/>
      <c r="I63" s="72"/>
      <c r="J63" s="73"/>
    </row>
    <row r="64" spans="1:10" x14ac:dyDescent="0.35">
      <c r="A64" s="71"/>
      <c r="B64" s="71"/>
      <c r="C64" s="71"/>
      <c r="D64" s="65"/>
      <c r="E64" s="71"/>
      <c r="F64" s="71"/>
      <c r="G64" s="71"/>
      <c r="H64" s="71"/>
      <c r="I64" s="72"/>
      <c r="J64" s="73"/>
    </row>
    <row r="65" spans="1:10" x14ac:dyDescent="0.35">
      <c r="A65" s="71"/>
      <c r="B65" s="71"/>
      <c r="C65" s="71"/>
      <c r="D65" s="65"/>
      <c r="E65" s="71"/>
      <c r="F65" s="71"/>
      <c r="G65" s="71"/>
      <c r="H65" s="71"/>
      <c r="I65" s="72"/>
      <c r="J65" s="73"/>
    </row>
    <row r="66" spans="1:10" x14ac:dyDescent="0.35">
      <c r="A66" s="71"/>
      <c r="B66" s="71"/>
      <c r="C66" s="71"/>
      <c r="D66" s="65"/>
      <c r="E66" s="71"/>
      <c r="F66" s="71"/>
      <c r="G66" s="71"/>
      <c r="H66" s="71"/>
      <c r="I66" s="72"/>
      <c r="J66" s="73"/>
    </row>
    <row r="67" spans="1:10" x14ac:dyDescent="0.35">
      <c r="A67" s="71"/>
      <c r="B67" s="71"/>
      <c r="C67" s="71"/>
      <c r="D67" s="65"/>
      <c r="E67" s="71"/>
      <c r="F67" s="71"/>
      <c r="G67" s="71"/>
      <c r="H67" s="71"/>
      <c r="I67" s="72"/>
      <c r="J67" s="73"/>
    </row>
    <row r="68" spans="1:10" x14ac:dyDescent="0.35">
      <c r="A68" s="71"/>
      <c r="B68" s="71"/>
      <c r="C68" s="71"/>
      <c r="D68" s="65"/>
      <c r="E68" s="71"/>
      <c r="F68" s="71"/>
      <c r="G68" s="71"/>
      <c r="H68" s="71"/>
      <c r="I68" s="72"/>
      <c r="J68" s="73"/>
    </row>
    <row r="69" spans="1:10" x14ac:dyDescent="0.35">
      <c r="A69" s="71"/>
      <c r="B69" s="71"/>
      <c r="C69" s="71"/>
      <c r="D69" s="65"/>
      <c r="E69" s="71"/>
      <c r="F69" s="71"/>
      <c r="G69" s="71"/>
      <c r="H69" s="71"/>
      <c r="I69" s="72"/>
      <c r="J69" s="73"/>
    </row>
    <row r="70" spans="1:10" x14ac:dyDescent="0.35">
      <c r="A70" s="71"/>
      <c r="B70" s="71"/>
      <c r="C70" s="71"/>
      <c r="D70" s="65"/>
      <c r="E70" s="71"/>
      <c r="F70" s="71"/>
      <c r="G70" s="71"/>
      <c r="H70" s="71"/>
      <c r="I70" s="72"/>
      <c r="J70" s="73"/>
    </row>
    <row r="71" spans="1:10" x14ac:dyDescent="0.35">
      <c r="A71" s="71"/>
      <c r="B71" s="71"/>
      <c r="C71" s="71"/>
      <c r="D71" s="65"/>
      <c r="E71" s="71"/>
      <c r="F71" s="71"/>
      <c r="G71" s="71"/>
      <c r="H71" s="71"/>
      <c r="I71" s="72"/>
      <c r="J71" s="73"/>
    </row>
    <row r="72" spans="1:10" x14ac:dyDescent="0.35">
      <c r="A72" s="71"/>
      <c r="B72" s="71"/>
      <c r="C72" s="71"/>
      <c r="D72" s="65"/>
      <c r="E72" s="71"/>
      <c r="F72" s="71"/>
      <c r="G72" s="71"/>
      <c r="H72" s="71"/>
      <c r="I72" s="72"/>
      <c r="J72" s="73"/>
    </row>
    <row r="73" spans="1:10" x14ac:dyDescent="0.35">
      <c r="A73" s="71"/>
      <c r="B73" s="71"/>
      <c r="C73" s="71"/>
      <c r="D73" s="65"/>
      <c r="E73" s="71"/>
      <c r="F73" s="71"/>
      <c r="G73" s="71"/>
      <c r="H73" s="71"/>
      <c r="I73" s="72"/>
      <c r="J73" s="73"/>
    </row>
    <row r="74" spans="1:10" x14ac:dyDescent="0.35">
      <c r="A74" s="71"/>
      <c r="B74" s="71"/>
      <c r="C74" s="71"/>
      <c r="D74" s="65"/>
      <c r="E74" s="71"/>
      <c r="F74" s="71"/>
      <c r="G74" s="71"/>
      <c r="H74" s="71"/>
      <c r="I74" s="72"/>
      <c r="J74" s="73"/>
    </row>
    <row r="75" spans="1:10" x14ac:dyDescent="0.35">
      <c r="A75" s="71"/>
      <c r="B75" s="71"/>
      <c r="C75" s="71"/>
      <c r="D75" s="65"/>
      <c r="E75" s="71"/>
      <c r="F75" s="71"/>
      <c r="G75" s="71"/>
      <c r="H75" s="71"/>
      <c r="I75" s="72"/>
      <c r="J75" s="73"/>
    </row>
    <row r="76" spans="1:10" x14ac:dyDescent="0.35">
      <c r="A76" s="71"/>
      <c r="B76" s="71"/>
      <c r="C76" s="71"/>
      <c r="D76" s="65"/>
      <c r="E76" s="71"/>
      <c r="F76" s="71"/>
      <c r="G76" s="71"/>
      <c r="H76" s="71"/>
      <c r="I76" s="72"/>
      <c r="J76" s="73"/>
    </row>
    <row r="77" spans="1:10" x14ac:dyDescent="0.35">
      <c r="A77" s="71"/>
      <c r="B77" s="71"/>
      <c r="C77" s="71"/>
      <c r="D77" s="65"/>
      <c r="E77" s="71"/>
      <c r="F77" s="71"/>
      <c r="G77" s="71"/>
      <c r="H77" s="71"/>
      <c r="I77" s="72"/>
      <c r="J77" s="73"/>
    </row>
    <row r="78" spans="1:10" x14ac:dyDescent="0.35">
      <c r="A78" s="71"/>
      <c r="B78" s="71"/>
      <c r="C78" s="71"/>
      <c r="D78" s="65"/>
      <c r="E78" s="71"/>
      <c r="F78" s="71"/>
      <c r="G78" s="71"/>
      <c r="H78" s="71"/>
      <c r="I78" s="72"/>
      <c r="J78" s="73"/>
    </row>
    <row r="79" spans="1:10" x14ac:dyDescent="0.35">
      <c r="A79" s="71"/>
      <c r="B79" s="71"/>
      <c r="C79" s="71"/>
      <c r="D79" s="65"/>
      <c r="E79" s="71"/>
      <c r="F79" s="71"/>
      <c r="G79" s="71"/>
      <c r="H79" s="71"/>
      <c r="I79" s="72"/>
      <c r="J79" s="73"/>
    </row>
    <row r="80" spans="1:10" x14ac:dyDescent="0.35">
      <c r="A80" s="71"/>
      <c r="B80" s="71"/>
      <c r="C80" s="71"/>
      <c r="D80" s="65"/>
      <c r="E80" s="71"/>
      <c r="F80" s="71"/>
      <c r="G80" s="71"/>
      <c r="H80" s="71"/>
      <c r="I80" s="72"/>
      <c r="J80" s="73"/>
    </row>
    <row r="81" spans="1:10" x14ac:dyDescent="0.35">
      <c r="A81" s="71"/>
      <c r="B81" s="71"/>
      <c r="C81" s="71"/>
      <c r="D81" s="65"/>
      <c r="E81" s="71"/>
      <c r="F81" s="71"/>
      <c r="G81" s="71"/>
      <c r="H81" s="71"/>
      <c r="I81" s="72"/>
      <c r="J81" s="73"/>
    </row>
    <row r="82" spans="1:10" x14ac:dyDescent="0.35">
      <c r="A82" s="71"/>
      <c r="B82" s="71"/>
      <c r="C82" s="71"/>
      <c r="D82" s="65"/>
      <c r="E82" s="71"/>
      <c r="F82" s="71"/>
      <c r="G82" s="71"/>
      <c r="H82" s="71"/>
      <c r="I82" s="72"/>
      <c r="J82" s="73"/>
    </row>
    <row r="83" spans="1:10" x14ac:dyDescent="0.35">
      <c r="A83" s="71"/>
      <c r="B83" s="71"/>
      <c r="C83" s="71"/>
      <c r="D83" s="65"/>
      <c r="E83" s="71"/>
      <c r="F83" s="71"/>
      <c r="G83" s="71"/>
      <c r="H83" s="71"/>
      <c r="I83" s="72"/>
      <c r="J83" s="73"/>
    </row>
    <row r="84" spans="1:10" x14ac:dyDescent="0.35">
      <c r="A84" s="71"/>
      <c r="B84" s="71"/>
      <c r="C84" s="71"/>
      <c r="D84" s="65"/>
      <c r="E84" s="71"/>
      <c r="F84" s="71"/>
      <c r="G84" s="71"/>
      <c r="H84" s="71"/>
      <c r="I84" s="72"/>
      <c r="J84" s="73"/>
    </row>
    <row r="85" spans="1:10" x14ac:dyDescent="0.35">
      <c r="A85" s="71"/>
      <c r="B85" s="71"/>
      <c r="C85" s="71"/>
      <c r="D85" s="65"/>
      <c r="E85" s="71"/>
      <c r="F85" s="71"/>
      <c r="G85" s="71"/>
      <c r="H85" s="71"/>
      <c r="I85" s="72"/>
      <c r="J85" s="73"/>
    </row>
    <row r="86" spans="1:10" x14ac:dyDescent="0.35">
      <c r="A86" s="71"/>
      <c r="B86" s="71"/>
      <c r="C86" s="71"/>
      <c r="D86" s="65"/>
      <c r="E86" s="71"/>
      <c r="F86" s="71"/>
      <c r="G86" s="71"/>
      <c r="H86" s="71"/>
      <c r="I86" s="72"/>
      <c r="J86" s="73"/>
    </row>
    <row r="87" spans="1:10" x14ac:dyDescent="0.35">
      <c r="A87" s="71"/>
      <c r="B87" s="71"/>
      <c r="C87" s="71"/>
      <c r="D87" s="65"/>
      <c r="E87" s="71"/>
      <c r="F87" s="71"/>
      <c r="G87" s="71"/>
      <c r="H87" s="71"/>
      <c r="I87" s="72"/>
      <c r="J87" s="73"/>
    </row>
    <row r="88" spans="1:10" x14ac:dyDescent="0.35">
      <c r="A88" s="71"/>
      <c r="B88" s="71"/>
      <c r="C88" s="71"/>
      <c r="D88" s="65"/>
      <c r="E88" s="71"/>
      <c r="F88" s="71"/>
      <c r="G88" s="71"/>
      <c r="H88" s="71"/>
      <c r="I88" s="72"/>
      <c r="J88" s="73"/>
    </row>
    <row r="89" spans="1:10" x14ac:dyDescent="0.35">
      <c r="A89" s="71"/>
      <c r="B89" s="71"/>
      <c r="C89" s="71"/>
      <c r="D89" s="65"/>
      <c r="E89" s="71"/>
      <c r="F89" s="71"/>
      <c r="G89" s="71"/>
      <c r="H89" s="71"/>
      <c r="I89" s="72"/>
      <c r="J89" s="73"/>
    </row>
    <row r="90" spans="1:10" x14ac:dyDescent="0.35">
      <c r="A90" s="71"/>
      <c r="B90" s="71"/>
      <c r="C90" s="71"/>
      <c r="D90" s="65"/>
      <c r="E90" s="71"/>
      <c r="F90" s="71"/>
      <c r="G90" s="71"/>
      <c r="H90" s="71"/>
      <c r="I90" s="72"/>
      <c r="J90" s="73"/>
    </row>
    <row r="91" spans="1:10" x14ac:dyDescent="0.35">
      <c r="A91" s="71"/>
      <c r="B91" s="71"/>
      <c r="C91" s="71"/>
      <c r="D91" s="65"/>
      <c r="E91" s="71"/>
      <c r="F91" s="71"/>
      <c r="G91" s="71"/>
      <c r="H91" s="71"/>
      <c r="I91" s="72"/>
      <c r="J91" s="73"/>
    </row>
    <row r="92" spans="1:10" x14ac:dyDescent="0.35">
      <c r="A92" s="71"/>
      <c r="B92" s="71"/>
      <c r="C92" s="71"/>
      <c r="D92" s="65"/>
      <c r="E92" s="71"/>
      <c r="F92" s="71"/>
      <c r="G92" s="71"/>
      <c r="H92" s="71"/>
      <c r="I92" s="72"/>
      <c r="J92" s="73"/>
    </row>
    <row r="93" spans="1:10" x14ac:dyDescent="0.35">
      <c r="A93" s="71"/>
      <c r="B93" s="71"/>
      <c r="C93" s="71"/>
      <c r="D93" s="65"/>
      <c r="E93" s="71"/>
      <c r="F93" s="71"/>
      <c r="G93" s="71"/>
      <c r="H93" s="71"/>
      <c r="I93" s="72"/>
      <c r="J93" s="73"/>
    </row>
    <row r="94" spans="1:10" x14ac:dyDescent="0.35">
      <c r="A94" s="71"/>
      <c r="B94" s="71"/>
      <c r="C94" s="71"/>
      <c r="D94" s="65"/>
      <c r="E94" s="71"/>
      <c r="F94" s="71"/>
      <c r="G94" s="71"/>
      <c r="H94" s="71"/>
      <c r="I94" s="72"/>
      <c r="J94" s="73"/>
    </row>
    <row r="95" spans="1:10" x14ac:dyDescent="0.35">
      <c r="A95" s="71"/>
      <c r="B95" s="71"/>
      <c r="C95" s="71"/>
      <c r="D95" s="65"/>
      <c r="E95" s="71"/>
      <c r="F95" s="71"/>
      <c r="G95" s="71"/>
      <c r="H95" s="71"/>
      <c r="I95" s="72"/>
      <c r="J95" s="73"/>
    </row>
    <row r="96" spans="1:10" x14ac:dyDescent="0.35">
      <c r="A96" s="71"/>
      <c r="B96" s="71"/>
      <c r="C96" s="71"/>
      <c r="D96" s="65"/>
      <c r="E96" s="71"/>
      <c r="F96" s="71"/>
      <c r="G96" s="71"/>
      <c r="H96" s="71"/>
      <c r="I96" s="72"/>
      <c r="J96" s="73"/>
    </row>
    <row r="97" spans="1:10" x14ac:dyDescent="0.35">
      <c r="A97" s="71"/>
      <c r="B97" s="71"/>
      <c r="C97" s="71"/>
      <c r="D97" s="65"/>
      <c r="E97" s="71"/>
      <c r="F97" s="71"/>
      <c r="G97" s="71"/>
      <c r="H97" s="71"/>
      <c r="I97" s="72"/>
      <c r="J97" s="73"/>
    </row>
    <row r="98" spans="1:10" x14ac:dyDescent="0.35">
      <c r="A98" s="71"/>
      <c r="B98" s="71"/>
      <c r="C98" s="71"/>
      <c r="D98" s="65"/>
      <c r="E98" s="71"/>
      <c r="F98" s="71"/>
      <c r="G98" s="71"/>
      <c r="H98" s="71"/>
      <c r="I98" s="72"/>
      <c r="J98" s="73"/>
    </row>
    <row r="99" spans="1:10" x14ac:dyDescent="0.35">
      <c r="A99" s="71"/>
      <c r="B99" s="71"/>
      <c r="C99" s="71"/>
      <c r="D99" s="65"/>
      <c r="E99" s="71"/>
      <c r="F99" s="71"/>
      <c r="G99" s="71"/>
      <c r="H99" s="71"/>
      <c r="I99" s="72"/>
      <c r="J99" s="73"/>
    </row>
    <row r="100" spans="1:10" x14ac:dyDescent="0.35">
      <c r="A100" s="71"/>
      <c r="B100" s="71"/>
      <c r="C100" s="71"/>
      <c r="D100" s="65"/>
      <c r="E100" s="71"/>
      <c r="F100" s="71"/>
      <c r="G100" s="71"/>
      <c r="H100" s="71"/>
      <c r="I100" s="72"/>
      <c r="J100" s="73"/>
    </row>
    <row r="101" spans="1:10" x14ac:dyDescent="0.35">
      <c r="A101" s="71"/>
      <c r="B101" s="71"/>
      <c r="C101" s="71"/>
      <c r="D101" s="65"/>
      <c r="E101" s="71"/>
      <c r="F101" s="71"/>
      <c r="G101" s="71"/>
      <c r="H101" s="71"/>
      <c r="I101" s="72"/>
      <c r="J101" s="73"/>
    </row>
    <row r="102" spans="1:10" x14ac:dyDescent="0.35">
      <c r="A102" s="71"/>
      <c r="B102" s="71"/>
      <c r="C102" s="71"/>
      <c r="D102" s="65"/>
      <c r="E102" s="71"/>
      <c r="F102" s="71"/>
      <c r="G102" s="71"/>
      <c r="H102" s="71"/>
      <c r="I102" s="72"/>
      <c r="J102" s="73"/>
    </row>
    <row r="103" spans="1:10" x14ac:dyDescent="0.35">
      <c r="A103" s="71"/>
      <c r="B103" s="71"/>
      <c r="C103" s="71"/>
      <c r="D103" s="65"/>
      <c r="E103" s="71"/>
      <c r="F103" s="71"/>
      <c r="G103" s="71"/>
      <c r="H103" s="71"/>
      <c r="I103" s="72"/>
      <c r="J103" s="73"/>
    </row>
    <row r="104" spans="1:10" x14ac:dyDescent="0.35">
      <c r="A104" s="71"/>
      <c r="B104" s="71"/>
      <c r="C104" s="71"/>
      <c r="D104" s="65"/>
      <c r="E104" s="71"/>
      <c r="F104" s="71"/>
      <c r="G104" s="71"/>
      <c r="H104" s="71"/>
      <c r="I104" s="72"/>
      <c r="J104" s="73"/>
    </row>
    <row r="105" spans="1:10" x14ac:dyDescent="0.35">
      <c r="A105" s="71"/>
      <c r="B105" s="71"/>
      <c r="C105" s="71"/>
      <c r="D105" s="65"/>
      <c r="E105" s="71"/>
      <c r="F105" s="71"/>
      <c r="G105" s="71"/>
      <c r="H105" s="71"/>
      <c r="I105" s="72"/>
      <c r="J105" s="73"/>
    </row>
    <row r="106" spans="1:10" x14ac:dyDescent="0.35">
      <c r="A106" s="71"/>
      <c r="B106" s="71"/>
      <c r="C106" s="71"/>
      <c r="D106" s="65"/>
      <c r="E106" s="71"/>
      <c r="F106" s="71"/>
      <c r="G106" s="71"/>
      <c r="H106" s="71"/>
      <c r="I106" s="72"/>
      <c r="J106" s="73"/>
    </row>
    <row r="107" spans="1:10" x14ac:dyDescent="0.35">
      <c r="A107" s="71"/>
      <c r="B107" s="71"/>
      <c r="C107" s="71"/>
      <c r="D107" s="65"/>
      <c r="E107" s="71"/>
      <c r="F107" s="71"/>
      <c r="G107" s="71"/>
      <c r="H107" s="71"/>
      <c r="I107" s="72"/>
      <c r="J107" s="73"/>
    </row>
    <row r="108" spans="1:10" x14ac:dyDescent="0.35">
      <c r="A108" s="71"/>
      <c r="B108" s="71"/>
      <c r="C108" s="71"/>
      <c r="D108" s="65"/>
      <c r="E108" s="71"/>
      <c r="F108" s="71"/>
      <c r="G108" s="71"/>
      <c r="H108" s="71"/>
      <c r="I108" s="72"/>
      <c r="J108" s="73"/>
    </row>
    <row r="109" spans="1:10" x14ac:dyDescent="0.35">
      <c r="A109" s="71"/>
      <c r="B109" s="71"/>
      <c r="C109" s="71"/>
      <c r="D109" s="65"/>
      <c r="E109" s="71"/>
      <c r="F109" s="71"/>
      <c r="G109" s="71"/>
      <c r="H109" s="71"/>
      <c r="I109" s="72"/>
      <c r="J109" s="73"/>
    </row>
    <row r="110" spans="1:10" x14ac:dyDescent="0.35">
      <c r="A110" s="71"/>
      <c r="B110" s="71"/>
      <c r="C110" s="71"/>
      <c r="D110" s="65"/>
      <c r="E110" s="71"/>
      <c r="F110" s="71"/>
      <c r="G110" s="71"/>
      <c r="H110" s="71"/>
      <c r="I110" s="72"/>
      <c r="J110" s="73"/>
    </row>
    <row r="111" spans="1:10" x14ac:dyDescent="0.35">
      <c r="A111" s="71"/>
      <c r="B111" s="71"/>
      <c r="C111" s="71"/>
      <c r="D111" s="65"/>
      <c r="E111" s="71"/>
      <c r="F111" s="71"/>
      <c r="G111" s="71"/>
      <c r="H111" s="71"/>
      <c r="I111" s="72"/>
      <c r="J111" s="73"/>
    </row>
    <row r="112" spans="1:10" x14ac:dyDescent="0.35">
      <c r="A112" s="71"/>
      <c r="B112" s="71"/>
      <c r="C112" s="71"/>
      <c r="D112" s="65"/>
      <c r="E112" s="71"/>
      <c r="F112" s="71"/>
      <c r="G112" s="71"/>
      <c r="H112" s="71"/>
      <c r="I112" s="72"/>
      <c r="J112" s="73"/>
    </row>
    <row r="113" spans="1:10" x14ac:dyDescent="0.35">
      <c r="A113" s="71"/>
      <c r="B113" s="71"/>
      <c r="C113" s="71"/>
      <c r="D113" s="65"/>
      <c r="E113" s="71"/>
      <c r="F113" s="71"/>
      <c r="G113" s="71"/>
      <c r="H113" s="71"/>
      <c r="I113" s="72"/>
      <c r="J113" s="73"/>
    </row>
    <row r="114" spans="1:10" x14ac:dyDescent="0.35">
      <c r="A114" s="71"/>
      <c r="B114" s="71"/>
      <c r="C114" s="71"/>
      <c r="D114" s="65"/>
      <c r="E114" s="71"/>
      <c r="F114" s="71"/>
      <c r="G114" s="71"/>
      <c r="H114" s="71"/>
      <c r="I114" s="72"/>
      <c r="J114" s="73"/>
    </row>
    <row r="115" spans="1:10" x14ac:dyDescent="0.35">
      <c r="A115" s="71"/>
      <c r="B115" s="71"/>
      <c r="C115" s="71"/>
      <c r="D115" s="65"/>
      <c r="E115" s="71"/>
      <c r="F115" s="71"/>
      <c r="G115" s="71"/>
      <c r="H115" s="71"/>
      <c r="I115" s="72"/>
      <c r="J115" s="73"/>
    </row>
    <row r="116" spans="1:10" x14ac:dyDescent="0.35">
      <c r="A116" s="71"/>
      <c r="B116" s="71"/>
      <c r="C116" s="71"/>
      <c r="D116" s="65"/>
      <c r="E116" s="71"/>
      <c r="F116" s="71"/>
      <c r="G116" s="71"/>
      <c r="H116" s="71"/>
      <c r="I116" s="72"/>
      <c r="J116" s="73"/>
    </row>
    <row r="117" spans="1:10" x14ac:dyDescent="0.35">
      <c r="A117" s="71"/>
      <c r="B117" s="71"/>
      <c r="C117" s="71"/>
      <c r="D117" s="65"/>
      <c r="E117" s="71"/>
      <c r="F117" s="71"/>
      <c r="G117" s="71"/>
      <c r="H117" s="71"/>
      <c r="I117" s="72"/>
      <c r="J117" s="73"/>
    </row>
    <row r="118" spans="1:10" x14ac:dyDescent="0.35">
      <c r="A118" s="71"/>
      <c r="B118" s="71"/>
      <c r="C118" s="71"/>
      <c r="D118" s="65"/>
      <c r="E118" s="71"/>
      <c r="F118" s="71"/>
      <c r="G118" s="71"/>
      <c r="H118" s="71"/>
      <c r="I118" s="72"/>
      <c r="J118" s="73"/>
    </row>
    <row r="119" spans="1:10" x14ac:dyDescent="0.35">
      <c r="A119" s="71"/>
      <c r="B119" s="71"/>
      <c r="C119" s="71"/>
      <c r="D119" s="65"/>
      <c r="E119" s="71"/>
      <c r="F119" s="71"/>
      <c r="G119" s="71"/>
      <c r="H119" s="71"/>
      <c r="I119" s="72"/>
      <c r="J119" s="73"/>
    </row>
    <row r="120" spans="1:10" x14ac:dyDescent="0.35">
      <c r="A120" s="71"/>
      <c r="B120" s="71"/>
      <c r="C120" s="71"/>
      <c r="D120" s="65"/>
      <c r="E120" s="71"/>
      <c r="F120" s="71"/>
      <c r="G120" s="71"/>
      <c r="H120" s="71"/>
      <c r="I120" s="72"/>
      <c r="J120" s="73"/>
    </row>
    <row r="121" spans="1:10" x14ac:dyDescent="0.35">
      <c r="A121" s="71"/>
      <c r="B121" s="71"/>
      <c r="C121" s="71"/>
      <c r="D121" s="65"/>
      <c r="E121" s="71"/>
      <c r="F121" s="71"/>
      <c r="G121" s="71"/>
      <c r="H121" s="71"/>
      <c r="I121" s="72"/>
      <c r="J121" s="73"/>
    </row>
    <row r="122" spans="1:10" x14ac:dyDescent="0.35">
      <c r="A122" s="71"/>
      <c r="B122" s="71"/>
      <c r="C122" s="71"/>
      <c r="D122" s="65"/>
      <c r="E122" s="71"/>
      <c r="F122" s="71"/>
      <c r="G122" s="71"/>
      <c r="H122" s="71"/>
      <c r="I122" s="72"/>
      <c r="J122" s="73"/>
    </row>
    <row r="123" spans="1:10" x14ac:dyDescent="0.35">
      <c r="A123" s="71"/>
      <c r="B123" s="71"/>
      <c r="C123" s="71"/>
      <c r="D123" s="65"/>
      <c r="E123" s="71"/>
      <c r="F123" s="71"/>
      <c r="G123" s="71"/>
      <c r="H123" s="71"/>
      <c r="I123" s="72"/>
      <c r="J123" s="73"/>
    </row>
    <row r="124" spans="1:10" x14ac:dyDescent="0.35">
      <c r="A124" s="71"/>
      <c r="B124" s="71"/>
      <c r="C124" s="71"/>
      <c r="D124" s="65"/>
      <c r="E124" s="71"/>
      <c r="F124" s="71"/>
      <c r="G124" s="71"/>
      <c r="H124" s="71"/>
      <c r="I124" s="72"/>
      <c r="J124" s="73"/>
    </row>
    <row r="125" spans="1:10" x14ac:dyDescent="0.35">
      <c r="A125" s="71"/>
      <c r="B125" s="71"/>
      <c r="C125" s="71"/>
      <c r="D125" s="65"/>
      <c r="E125" s="71"/>
      <c r="F125" s="71"/>
      <c r="G125" s="71"/>
      <c r="H125" s="71"/>
      <c r="I125" s="72"/>
      <c r="J125" s="73"/>
    </row>
    <row r="126" spans="1:10" x14ac:dyDescent="0.35">
      <c r="A126" s="71"/>
      <c r="B126" s="71"/>
      <c r="C126" s="71"/>
      <c r="D126" s="65"/>
      <c r="E126" s="71"/>
      <c r="F126" s="71"/>
      <c r="G126" s="71"/>
      <c r="H126" s="71"/>
      <c r="I126" s="72"/>
      <c r="J126" s="73"/>
    </row>
    <row r="127" spans="1:10" x14ac:dyDescent="0.35">
      <c r="A127" s="71"/>
      <c r="B127" s="71"/>
      <c r="C127" s="71"/>
      <c r="D127" s="65"/>
      <c r="E127" s="71"/>
      <c r="F127" s="71"/>
      <c r="G127" s="71"/>
      <c r="H127" s="71"/>
      <c r="I127" s="72"/>
      <c r="J127" s="73"/>
    </row>
    <row r="128" spans="1:10" x14ac:dyDescent="0.35">
      <c r="A128" s="71"/>
      <c r="B128" s="71"/>
      <c r="C128" s="71"/>
      <c r="D128" s="65"/>
      <c r="E128" s="71"/>
      <c r="F128" s="71"/>
      <c r="G128" s="71"/>
      <c r="H128" s="71"/>
      <c r="I128" s="72"/>
      <c r="J128" s="73"/>
    </row>
    <row r="129" spans="1:10" x14ac:dyDescent="0.35">
      <c r="A129" s="71"/>
      <c r="B129" s="71"/>
      <c r="C129" s="71"/>
      <c r="D129" s="65"/>
      <c r="E129" s="71"/>
      <c r="F129" s="71"/>
      <c r="G129" s="71"/>
      <c r="H129" s="71"/>
      <c r="I129" s="72"/>
      <c r="J129" s="73"/>
    </row>
    <row r="130" spans="1:10" x14ac:dyDescent="0.35">
      <c r="A130" s="71"/>
      <c r="B130" s="71"/>
      <c r="C130" s="71"/>
      <c r="D130" s="65"/>
      <c r="E130" s="71"/>
      <c r="F130" s="71"/>
      <c r="G130" s="71"/>
      <c r="H130" s="71"/>
      <c r="I130" s="72"/>
      <c r="J130" s="73"/>
    </row>
    <row r="131" spans="1:10" x14ac:dyDescent="0.35">
      <c r="A131" s="71"/>
      <c r="B131" s="71"/>
      <c r="C131" s="71"/>
      <c r="D131" s="65"/>
      <c r="E131" s="71"/>
      <c r="F131" s="71"/>
      <c r="G131" s="71"/>
      <c r="H131" s="71"/>
      <c r="I131" s="72"/>
      <c r="J131" s="73"/>
    </row>
    <row r="132" spans="1:10" x14ac:dyDescent="0.35">
      <c r="A132" s="71"/>
      <c r="B132" s="71"/>
      <c r="C132" s="71"/>
      <c r="D132" s="65"/>
      <c r="E132" s="71"/>
      <c r="F132" s="71"/>
      <c r="G132" s="71"/>
      <c r="H132" s="71"/>
      <c r="I132" s="72"/>
      <c r="J132" s="73"/>
    </row>
    <row r="133" spans="1:10" x14ac:dyDescent="0.35">
      <c r="A133" s="71"/>
      <c r="B133" s="71"/>
      <c r="C133" s="71"/>
      <c r="D133" s="65"/>
      <c r="E133" s="71"/>
      <c r="F133" s="71"/>
      <c r="G133" s="71"/>
      <c r="H133" s="71"/>
      <c r="I133" s="72"/>
      <c r="J133" s="73"/>
    </row>
    <row r="134" spans="1:10" x14ac:dyDescent="0.35">
      <c r="A134" s="71"/>
      <c r="B134" s="71"/>
      <c r="C134" s="71"/>
      <c r="D134" s="65"/>
      <c r="E134" s="71"/>
      <c r="F134" s="71"/>
      <c r="G134" s="71"/>
      <c r="H134" s="71"/>
      <c r="I134" s="72"/>
      <c r="J134" s="73"/>
    </row>
    <row r="135" spans="1:10" x14ac:dyDescent="0.35">
      <c r="A135" s="71"/>
      <c r="B135" s="71"/>
      <c r="C135" s="71"/>
      <c r="D135" s="65"/>
      <c r="E135" s="71"/>
      <c r="F135" s="71"/>
      <c r="G135" s="71"/>
      <c r="H135" s="71"/>
      <c r="I135" s="72"/>
      <c r="J135" s="73"/>
    </row>
    <row r="136" spans="1:10" x14ac:dyDescent="0.35">
      <c r="A136" s="71"/>
      <c r="B136" s="71"/>
      <c r="C136" s="71"/>
      <c r="D136" s="65"/>
      <c r="E136" s="71"/>
      <c r="F136" s="71"/>
      <c r="G136" s="71"/>
      <c r="H136" s="71"/>
      <c r="I136" s="72"/>
      <c r="J136" s="73"/>
    </row>
    <row r="137" spans="1:10" x14ac:dyDescent="0.35">
      <c r="A137" s="71"/>
      <c r="B137" s="71"/>
      <c r="C137" s="71"/>
      <c r="D137" s="65"/>
      <c r="E137" s="71"/>
      <c r="F137" s="71"/>
      <c r="G137" s="71"/>
      <c r="H137" s="71"/>
      <c r="I137" s="72"/>
      <c r="J137" s="73"/>
    </row>
    <row r="138" spans="1:10" x14ac:dyDescent="0.35">
      <c r="A138" s="71"/>
      <c r="B138" s="71"/>
      <c r="C138" s="71"/>
      <c r="D138" s="65"/>
      <c r="E138" s="71"/>
      <c r="F138" s="71"/>
      <c r="G138" s="71"/>
      <c r="H138" s="71"/>
      <c r="I138" s="72"/>
      <c r="J138" s="73"/>
    </row>
    <row r="139" spans="1:10" x14ac:dyDescent="0.35">
      <c r="A139" s="71"/>
      <c r="B139" s="71"/>
      <c r="C139" s="71"/>
      <c r="D139" s="65"/>
      <c r="E139" s="71"/>
      <c r="F139" s="71"/>
      <c r="G139" s="71"/>
      <c r="H139" s="71"/>
      <c r="I139" s="72"/>
      <c r="J139" s="73"/>
    </row>
    <row r="140" spans="1:10" x14ac:dyDescent="0.35">
      <c r="A140" s="71"/>
      <c r="B140" s="71"/>
      <c r="C140" s="71"/>
      <c r="D140" s="65"/>
      <c r="E140" s="71"/>
      <c r="F140" s="71"/>
      <c r="G140" s="71"/>
      <c r="H140" s="71"/>
      <c r="I140" s="72"/>
      <c r="J140" s="73"/>
    </row>
    <row r="141" spans="1:10" x14ac:dyDescent="0.35">
      <c r="A141" s="71"/>
      <c r="B141" s="71"/>
      <c r="C141" s="71"/>
      <c r="D141" s="65"/>
      <c r="E141" s="71"/>
      <c r="F141" s="71"/>
      <c r="G141" s="71"/>
      <c r="H141" s="71"/>
      <c r="I141" s="72"/>
      <c r="J141" s="73"/>
    </row>
    <row r="142" spans="1:10" x14ac:dyDescent="0.35">
      <c r="A142" s="71"/>
      <c r="B142" s="71"/>
      <c r="C142" s="71"/>
      <c r="D142" s="65"/>
      <c r="E142" s="71"/>
      <c r="F142" s="71"/>
      <c r="G142" s="71"/>
      <c r="H142" s="71"/>
      <c r="I142" s="72"/>
      <c r="J142" s="73"/>
    </row>
    <row r="143" spans="1:10" x14ac:dyDescent="0.35">
      <c r="A143" s="71"/>
      <c r="B143" s="71"/>
      <c r="C143" s="71"/>
      <c r="D143" s="65"/>
      <c r="E143" s="71"/>
      <c r="F143" s="71"/>
      <c r="G143" s="71"/>
      <c r="H143" s="71"/>
      <c r="I143" s="72"/>
      <c r="J143" s="73"/>
    </row>
    <row r="144" spans="1:10" x14ac:dyDescent="0.35">
      <c r="A144" s="71"/>
      <c r="B144" s="71"/>
      <c r="C144" s="71"/>
      <c r="D144" s="65"/>
      <c r="E144" s="71"/>
      <c r="F144" s="71"/>
      <c r="G144" s="71"/>
      <c r="H144" s="71"/>
      <c r="I144" s="72"/>
      <c r="J144" s="73"/>
    </row>
    <row r="145" spans="1:10" x14ac:dyDescent="0.35">
      <c r="A145" s="71"/>
      <c r="B145" s="71"/>
      <c r="C145" s="71"/>
      <c r="D145" s="65"/>
      <c r="E145" s="71"/>
      <c r="F145" s="71"/>
      <c r="G145" s="71"/>
      <c r="H145" s="71"/>
      <c r="I145" s="72"/>
      <c r="J145" s="73"/>
    </row>
    <row r="146" spans="1:10" x14ac:dyDescent="0.35">
      <c r="A146" s="71"/>
      <c r="B146" s="71"/>
      <c r="C146" s="71"/>
      <c r="D146" s="65"/>
      <c r="E146" s="71"/>
      <c r="F146" s="71"/>
      <c r="G146" s="71"/>
      <c r="H146" s="71"/>
      <c r="I146" s="72"/>
      <c r="J146" s="73"/>
    </row>
    <row r="147" spans="1:10" x14ac:dyDescent="0.35">
      <c r="A147" s="71"/>
      <c r="B147" s="71"/>
      <c r="C147" s="71"/>
      <c r="D147" s="65"/>
      <c r="E147" s="71"/>
      <c r="F147" s="71"/>
      <c r="G147" s="71"/>
      <c r="H147" s="71"/>
      <c r="I147" s="72"/>
      <c r="J147" s="73"/>
    </row>
    <row r="148" spans="1:10" x14ac:dyDescent="0.35">
      <c r="A148" s="71"/>
      <c r="B148" s="71"/>
      <c r="C148" s="71"/>
      <c r="D148" s="65"/>
      <c r="E148" s="71"/>
      <c r="F148" s="71"/>
      <c r="G148" s="71"/>
      <c r="H148" s="71"/>
      <c r="I148" s="72"/>
      <c r="J148" s="73"/>
    </row>
    <row r="149" spans="1:10" x14ac:dyDescent="0.35">
      <c r="A149" s="71"/>
      <c r="B149" s="71"/>
      <c r="C149" s="71"/>
      <c r="D149" s="65"/>
      <c r="E149" s="71"/>
      <c r="F149" s="71"/>
      <c r="G149" s="71"/>
      <c r="H149" s="71"/>
      <c r="I149" s="72"/>
      <c r="J149" s="73"/>
    </row>
    <row r="150" spans="1:10" x14ac:dyDescent="0.35">
      <c r="A150" s="71"/>
      <c r="B150" s="71"/>
      <c r="C150" s="71"/>
      <c r="D150" s="65"/>
      <c r="E150" s="71"/>
      <c r="F150" s="71"/>
      <c r="G150" s="71"/>
      <c r="H150" s="71"/>
      <c r="I150" s="72"/>
      <c r="J150" s="73"/>
    </row>
    <row r="151" spans="1:10" x14ac:dyDescent="0.35">
      <c r="A151" s="71"/>
      <c r="B151" s="71"/>
      <c r="C151" s="71"/>
      <c r="D151" s="65"/>
      <c r="E151" s="71"/>
      <c r="F151" s="71"/>
      <c r="G151" s="71"/>
      <c r="H151" s="71"/>
      <c r="I151" s="72"/>
      <c r="J151" s="73"/>
    </row>
    <row r="152" spans="1:10" x14ac:dyDescent="0.35">
      <c r="A152" s="71"/>
      <c r="B152" s="71"/>
      <c r="C152" s="71"/>
      <c r="D152" s="65"/>
      <c r="E152" s="71"/>
      <c r="F152" s="71"/>
      <c r="G152" s="71"/>
      <c r="H152" s="71"/>
      <c r="I152" s="72"/>
      <c r="J152" s="73"/>
    </row>
    <row r="153" spans="1:10" x14ac:dyDescent="0.35">
      <c r="A153" s="71"/>
      <c r="B153" s="71"/>
      <c r="C153" s="71"/>
      <c r="D153" s="65"/>
      <c r="E153" s="71"/>
      <c r="F153" s="71"/>
      <c r="G153" s="71"/>
      <c r="H153" s="71"/>
      <c r="I153" s="72"/>
      <c r="J153" s="73"/>
    </row>
    <row r="154" spans="1:10" x14ac:dyDescent="0.35">
      <c r="A154" s="71"/>
      <c r="B154" s="71"/>
      <c r="C154" s="71"/>
      <c r="D154" s="65"/>
      <c r="E154" s="71"/>
      <c r="F154" s="71"/>
      <c r="G154" s="71"/>
      <c r="H154" s="71"/>
      <c r="I154" s="72"/>
      <c r="J154" s="73"/>
    </row>
    <row r="155" spans="1:10" x14ac:dyDescent="0.35">
      <c r="A155" s="71"/>
      <c r="B155" s="71"/>
      <c r="C155" s="71"/>
      <c r="D155" s="65"/>
      <c r="E155" s="71"/>
      <c r="F155" s="71"/>
      <c r="G155" s="71"/>
      <c r="H155" s="71"/>
      <c r="I155" s="72"/>
      <c r="J155" s="73"/>
    </row>
    <row r="156" spans="1:10" x14ac:dyDescent="0.35">
      <c r="A156" s="71"/>
      <c r="B156" s="71"/>
      <c r="C156" s="71"/>
      <c r="D156" s="65"/>
      <c r="E156" s="71"/>
      <c r="F156" s="71"/>
      <c r="G156" s="71"/>
      <c r="H156" s="71"/>
      <c r="I156" s="72"/>
      <c r="J156" s="73"/>
    </row>
    <row r="157" spans="1:10" x14ac:dyDescent="0.35">
      <c r="A157" s="71"/>
      <c r="B157" s="71"/>
      <c r="C157" s="71"/>
      <c r="D157" s="65"/>
      <c r="E157" s="71"/>
      <c r="F157" s="71"/>
      <c r="G157" s="71"/>
      <c r="H157" s="71"/>
      <c r="I157" s="72"/>
      <c r="J157" s="73"/>
    </row>
    <row r="158" spans="1:10" x14ac:dyDescent="0.35">
      <c r="A158" s="71"/>
      <c r="B158" s="71"/>
      <c r="C158" s="71"/>
      <c r="D158" s="65"/>
      <c r="E158" s="71"/>
      <c r="F158" s="71"/>
      <c r="G158" s="71"/>
      <c r="H158" s="71"/>
      <c r="I158" s="72"/>
      <c r="J158" s="73"/>
    </row>
    <row r="159" spans="1:10" x14ac:dyDescent="0.35">
      <c r="A159" s="71"/>
      <c r="B159" s="71"/>
      <c r="C159" s="71"/>
      <c r="D159" s="65"/>
      <c r="E159" s="71"/>
      <c r="F159" s="71"/>
      <c r="G159" s="71"/>
      <c r="H159" s="71"/>
      <c r="I159" s="72"/>
      <c r="J159" s="73"/>
    </row>
    <row r="160" spans="1:10" x14ac:dyDescent="0.35">
      <c r="A160" s="71"/>
      <c r="B160" s="71"/>
      <c r="C160" s="71"/>
      <c r="D160" s="65"/>
      <c r="E160" s="71"/>
      <c r="F160" s="71"/>
      <c r="G160" s="71"/>
      <c r="H160" s="71"/>
      <c r="I160" s="72"/>
      <c r="J160" s="73"/>
    </row>
    <row r="161" spans="1:10" x14ac:dyDescent="0.35">
      <c r="A161" s="71"/>
      <c r="B161" s="71"/>
      <c r="C161" s="71"/>
      <c r="D161" s="65"/>
      <c r="E161" s="71"/>
      <c r="F161" s="71"/>
      <c r="G161" s="71"/>
      <c r="H161" s="71"/>
      <c r="I161" s="72"/>
      <c r="J161" s="73"/>
    </row>
    <row r="162" spans="1:10" x14ac:dyDescent="0.35">
      <c r="A162" s="71"/>
      <c r="B162" s="71"/>
      <c r="C162" s="71"/>
      <c r="D162" s="65"/>
      <c r="E162" s="71"/>
      <c r="F162" s="71"/>
      <c r="G162" s="71"/>
      <c r="H162" s="71"/>
      <c r="I162" s="72"/>
      <c r="J162" s="73"/>
    </row>
    <row r="163" spans="1:10" x14ac:dyDescent="0.35">
      <c r="A163" s="71"/>
      <c r="B163" s="71"/>
      <c r="C163" s="71"/>
      <c r="D163" s="65"/>
      <c r="E163" s="71"/>
      <c r="F163" s="71"/>
      <c r="G163" s="71"/>
      <c r="H163" s="71"/>
      <c r="I163" s="72"/>
      <c r="J163" s="73"/>
    </row>
    <row r="164" spans="1:10" x14ac:dyDescent="0.35">
      <c r="A164" s="71"/>
      <c r="B164" s="71"/>
      <c r="C164" s="71"/>
      <c r="D164" s="65"/>
      <c r="E164" s="71"/>
      <c r="F164" s="71"/>
      <c r="G164" s="71"/>
      <c r="H164" s="71"/>
      <c r="I164" s="72"/>
      <c r="J164" s="73"/>
    </row>
    <row r="165" spans="1:10" x14ac:dyDescent="0.35">
      <c r="A165" s="71"/>
      <c r="B165" s="71"/>
      <c r="C165" s="71"/>
      <c r="D165" s="65"/>
      <c r="E165" s="71"/>
      <c r="F165" s="71"/>
      <c r="G165" s="71"/>
      <c r="H165" s="71"/>
      <c r="I165" s="72"/>
      <c r="J165" s="73"/>
    </row>
    <row r="166" spans="1:10" x14ac:dyDescent="0.35">
      <c r="A166" s="71"/>
      <c r="B166" s="71"/>
      <c r="C166" s="71"/>
      <c r="D166" s="65"/>
      <c r="E166" s="71"/>
      <c r="F166" s="71"/>
      <c r="G166" s="71"/>
      <c r="H166" s="71"/>
      <c r="I166" s="72"/>
      <c r="J166" s="73"/>
    </row>
    <row r="167" spans="1:10" x14ac:dyDescent="0.35">
      <c r="A167" s="71"/>
      <c r="B167" s="71"/>
      <c r="C167" s="71"/>
      <c r="D167" s="65"/>
      <c r="E167" s="71"/>
      <c r="F167" s="71"/>
      <c r="G167" s="71"/>
      <c r="H167" s="71"/>
      <c r="I167" s="72"/>
      <c r="J167" s="73"/>
    </row>
    <row r="168" spans="1:10" x14ac:dyDescent="0.35">
      <c r="A168" s="71"/>
      <c r="B168" s="71"/>
      <c r="C168" s="71"/>
      <c r="D168" s="65"/>
      <c r="E168" s="71"/>
      <c r="F168" s="71"/>
      <c r="G168" s="71"/>
      <c r="H168" s="71"/>
      <c r="I168" s="72"/>
      <c r="J168" s="73"/>
    </row>
    <row r="169" spans="1:10" x14ac:dyDescent="0.35">
      <c r="A169" s="71"/>
      <c r="B169" s="71"/>
      <c r="C169" s="71"/>
      <c r="D169" s="65"/>
      <c r="E169" s="71"/>
      <c r="F169" s="71"/>
      <c r="G169" s="71"/>
      <c r="H169" s="71"/>
      <c r="I169" s="72"/>
      <c r="J169" s="73"/>
    </row>
    <row r="170" spans="1:10" x14ac:dyDescent="0.35">
      <c r="A170" s="71"/>
      <c r="B170" s="71"/>
      <c r="C170" s="71"/>
      <c r="D170" s="65"/>
      <c r="E170" s="71"/>
      <c r="F170" s="71"/>
      <c r="G170" s="71"/>
      <c r="H170" s="71"/>
      <c r="I170" s="72"/>
      <c r="J170" s="73"/>
    </row>
    <row r="171" spans="1:10" x14ac:dyDescent="0.35">
      <c r="A171" s="71"/>
      <c r="B171" s="71"/>
      <c r="C171" s="71"/>
      <c r="D171" s="65"/>
      <c r="E171" s="71"/>
      <c r="F171" s="71"/>
      <c r="G171" s="71"/>
      <c r="H171" s="71"/>
      <c r="I171" s="72"/>
      <c r="J171" s="73"/>
    </row>
    <row r="172" spans="1:10" x14ac:dyDescent="0.35">
      <c r="A172" s="71"/>
      <c r="B172" s="71"/>
      <c r="C172" s="71"/>
      <c r="D172" s="65"/>
      <c r="E172" s="71"/>
      <c r="F172" s="71"/>
      <c r="G172" s="71"/>
      <c r="H172" s="71"/>
      <c r="I172" s="72"/>
      <c r="J172" s="73"/>
    </row>
    <row r="173" spans="1:10" x14ac:dyDescent="0.35">
      <c r="A173" s="71"/>
      <c r="B173" s="71"/>
      <c r="C173" s="71"/>
      <c r="D173" s="65"/>
      <c r="E173" s="71"/>
      <c r="F173" s="71"/>
      <c r="G173" s="71"/>
      <c r="H173" s="71"/>
      <c r="I173" s="72"/>
      <c r="J173" s="73"/>
    </row>
    <row r="174" spans="1:10" x14ac:dyDescent="0.35">
      <c r="A174" s="71"/>
      <c r="B174" s="71"/>
      <c r="C174" s="71"/>
      <c r="D174" s="65"/>
      <c r="E174" s="71"/>
      <c r="F174" s="71"/>
      <c r="G174" s="71"/>
      <c r="H174" s="71"/>
      <c r="I174" s="72"/>
      <c r="J174" s="73"/>
    </row>
    <row r="175" spans="1:10" x14ac:dyDescent="0.35">
      <c r="A175" s="71"/>
      <c r="B175" s="71"/>
      <c r="C175" s="71"/>
      <c r="D175" s="65"/>
      <c r="E175" s="71"/>
      <c r="F175" s="71"/>
      <c r="G175" s="71"/>
      <c r="H175" s="71"/>
      <c r="I175" s="72"/>
      <c r="J175" s="73"/>
    </row>
    <row r="176" spans="1:10" x14ac:dyDescent="0.35">
      <c r="A176" s="71"/>
      <c r="B176" s="71"/>
      <c r="C176" s="71"/>
      <c r="D176" s="65"/>
      <c r="E176" s="71"/>
      <c r="F176" s="71"/>
      <c r="G176" s="71"/>
      <c r="H176" s="71"/>
      <c r="I176" s="72"/>
      <c r="J176" s="73"/>
    </row>
    <row r="177" spans="1:10" x14ac:dyDescent="0.35">
      <c r="A177" s="71"/>
      <c r="B177" s="71"/>
      <c r="C177" s="71"/>
      <c r="D177" s="65"/>
      <c r="E177" s="71"/>
      <c r="F177" s="71"/>
      <c r="G177" s="71"/>
      <c r="H177" s="71"/>
      <c r="I177" s="72"/>
      <c r="J177" s="73"/>
    </row>
    <row r="178" spans="1:10" x14ac:dyDescent="0.35">
      <c r="A178" s="71"/>
      <c r="B178" s="71"/>
      <c r="C178" s="71"/>
      <c r="D178" s="65"/>
      <c r="E178" s="71"/>
      <c r="F178" s="71"/>
      <c r="G178" s="71"/>
      <c r="H178" s="71"/>
      <c r="I178" s="72"/>
      <c r="J178" s="73"/>
    </row>
    <row r="179" spans="1:10" x14ac:dyDescent="0.35">
      <c r="A179" s="71"/>
      <c r="B179" s="71"/>
      <c r="C179" s="71"/>
      <c r="D179" s="65"/>
      <c r="E179" s="71"/>
      <c r="F179" s="71"/>
      <c r="G179" s="71"/>
      <c r="H179" s="71"/>
      <c r="I179" s="72"/>
      <c r="J179" s="73"/>
    </row>
    <row r="180" spans="1:10" x14ac:dyDescent="0.35">
      <c r="A180" s="71"/>
      <c r="B180" s="71"/>
      <c r="C180" s="71"/>
      <c r="D180" s="65"/>
      <c r="E180" s="71"/>
      <c r="F180" s="71"/>
      <c r="G180" s="71"/>
      <c r="H180" s="71"/>
      <c r="I180" s="72"/>
      <c r="J180" s="73"/>
    </row>
    <row r="181" spans="1:10" x14ac:dyDescent="0.35">
      <c r="A181" s="71"/>
      <c r="B181" s="71"/>
      <c r="C181" s="71"/>
      <c r="D181" s="65"/>
      <c r="E181" s="71"/>
      <c r="F181" s="71"/>
      <c r="G181" s="71"/>
      <c r="H181" s="71"/>
      <c r="I181" s="72"/>
      <c r="J181" s="73"/>
    </row>
    <row r="182" spans="1:10" x14ac:dyDescent="0.35">
      <c r="A182" s="71"/>
      <c r="B182" s="71"/>
      <c r="C182" s="71"/>
      <c r="D182" s="65"/>
      <c r="E182" s="71"/>
      <c r="F182" s="71"/>
      <c r="G182" s="71"/>
      <c r="H182" s="71"/>
      <c r="I182" s="72"/>
      <c r="J182" s="73"/>
    </row>
    <row r="183" spans="1:10" x14ac:dyDescent="0.35">
      <c r="A183" s="71"/>
      <c r="B183" s="71"/>
      <c r="C183" s="71"/>
      <c r="D183" s="65"/>
      <c r="E183" s="71"/>
      <c r="F183" s="71"/>
      <c r="G183" s="71"/>
      <c r="H183" s="71"/>
      <c r="I183" s="72"/>
      <c r="J183" s="73"/>
    </row>
    <row r="184" spans="1:10" x14ac:dyDescent="0.35">
      <c r="A184" s="71"/>
      <c r="B184" s="71"/>
      <c r="C184" s="71"/>
      <c r="D184" s="65"/>
      <c r="E184" s="71"/>
      <c r="F184" s="71"/>
      <c r="G184" s="71"/>
      <c r="H184" s="71"/>
      <c r="I184" s="72"/>
      <c r="J184" s="73"/>
    </row>
    <row r="185" spans="1:10" x14ac:dyDescent="0.35">
      <c r="A185" s="71"/>
      <c r="B185" s="71"/>
      <c r="C185" s="71"/>
      <c r="D185" s="65"/>
      <c r="E185" s="71"/>
      <c r="F185" s="71"/>
      <c r="G185" s="71"/>
      <c r="H185" s="71"/>
      <c r="I185" s="72"/>
      <c r="J185" s="73"/>
    </row>
    <row r="186" spans="1:10" x14ac:dyDescent="0.35">
      <c r="A186" s="71"/>
      <c r="B186" s="71"/>
      <c r="C186" s="71"/>
      <c r="D186" s="65"/>
      <c r="E186" s="71"/>
      <c r="F186" s="71"/>
      <c r="G186" s="71"/>
      <c r="H186" s="71"/>
      <c r="I186" s="72"/>
      <c r="J186" s="73"/>
    </row>
    <row r="187" spans="1:10" x14ac:dyDescent="0.35">
      <c r="A187" s="71"/>
      <c r="B187" s="71"/>
      <c r="C187" s="71"/>
      <c r="D187" s="65"/>
      <c r="E187" s="71"/>
      <c r="F187" s="71"/>
      <c r="G187" s="71"/>
      <c r="H187" s="71"/>
      <c r="I187" s="72"/>
      <c r="J187" s="73"/>
    </row>
    <row r="188" spans="1:10" x14ac:dyDescent="0.35">
      <c r="A188" s="71"/>
      <c r="B188" s="71"/>
      <c r="C188" s="71"/>
      <c r="D188" s="65"/>
      <c r="E188" s="71"/>
      <c r="F188" s="71"/>
      <c r="G188" s="71"/>
      <c r="H188" s="71"/>
      <c r="I188" s="72"/>
      <c r="J188" s="73"/>
    </row>
    <row r="189" spans="1:10" x14ac:dyDescent="0.35">
      <c r="A189" s="71"/>
      <c r="B189" s="71"/>
      <c r="C189" s="71"/>
      <c r="D189" s="65"/>
      <c r="E189" s="71"/>
      <c r="F189" s="71"/>
      <c r="G189" s="71"/>
      <c r="H189" s="71"/>
      <c r="I189" s="72"/>
      <c r="J189" s="73"/>
    </row>
    <row r="190" spans="1:10" x14ac:dyDescent="0.35">
      <c r="A190" s="71"/>
      <c r="B190" s="71"/>
      <c r="C190" s="71"/>
      <c r="D190" s="65"/>
      <c r="E190" s="71"/>
      <c r="F190" s="71"/>
      <c r="G190" s="71"/>
      <c r="H190" s="71"/>
      <c r="I190" s="72"/>
      <c r="J190" s="73"/>
    </row>
    <row r="191" spans="1:10" x14ac:dyDescent="0.35">
      <c r="A191" s="71"/>
      <c r="B191" s="71"/>
      <c r="C191" s="71"/>
      <c r="D191" s="65"/>
      <c r="E191" s="71"/>
      <c r="F191" s="71"/>
      <c r="G191" s="71"/>
      <c r="H191" s="71"/>
      <c r="I191" s="72"/>
      <c r="J191" s="73"/>
    </row>
    <row r="192" spans="1:10" x14ac:dyDescent="0.35">
      <c r="A192" s="71"/>
      <c r="B192" s="71"/>
      <c r="C192" s="71"/>
      <c r="D192" s="65"/>
      <c r="E192" s="71"/>
      <c r="F192" s="71"/>
      <c r="G192" s="71"/>
      <c r="H192" s="71"/>
      <c r="I192" s="72"/>
      <c r="J192" s="73"/>
    </row>
    <row r="193" spans="1:10" x14ac:dyDescent="0.35">
      <c r="A193" s="71"/>
      <c r="B193" s="71"/>
      <c r="C193" s="71"/>
      <c r="D193" s="65"/>
      <c r="E193" s="71"/>
      <c r="F193" s="71"/>
      <c r="G193" s="71"/>
      <c r="H193" s="71"/>
      <c r="I193" s="72"/>
      <c r="J193" s="73"/>
    </row>
    <row r="194" spans="1:10" x14ac:dyDescent="0.35">
      <c r="A194" s="71"/>
      <c r="B194" s="71"/>
      <c r="C194" s="71"/>
      <c r="D194" s="65"/>
      <c r="E194" s="71"/>
      <c r="F194" s="71"/>
      <c r="G194" s="71"/>
      <c r="H194" s="71"/>
      <c r="I194" s="72"/>
      <c r="J194" s="73"/>
    </row>
    <row r="195" spans="1:10" x14ac:dyDescent="0.35">
      <c r="A195" s="71"/>
      <c r="B195" s="71"/>
      <c r="C195" s="71"/>
      <c r="D195" s="65"/>
      <c r="E195" s="71"/>
      <c r="F195" s="71"/>
      <c r="G195" s="71"/>
      <c r="H195" s="71"/>
      <c r="I195" s="72"/>
      <c r="J195" s="73"/>
    </row>
    <row r="196" spans="1:10" x14ac:dyDescent="0.35">
      <c r="A196" s="71"/>
      <c r="B196" s="71"/>
      <c r="C196" s="71"/>
      <c r="D196" s="65"/>
      <c r="E196" s="71"/>
      <c r="F196" s="71"/>
      <c r="G196" s="71"/>
      <c r="H196" s="71"/>
      <c r="I196" s="72"/>
      <c r="J196" s="73"/>
    </row>
    <row r="197" spans="1:10" x14ac:dyDescent="0.35">
      <c r="A197" s="71"/>
      <c r="B197" s="71"/>
      <c r="C197" s="71"/>
      <c r="D197" s="65"/>
      <c r="E197" s="71"/>
      <c r="F197" s="71"/>
      <c r="G197" s="71"/>
      <c r="H197" s="71"/>
      <c r="I197" s="72"/>
      <c r="J197" s="73"/>
    </row>
    <row r="198" spans="1:10" x14ac:dyDescent="0.35">
      <c r="A198" s="71"/>
      <c r="B198" s="71"/>
      <c r="C198" s="71"/>
      <c r="D198" s="65"/>
      <c r="E198" s="71"/>
      <c r="F198" s="71"/>
      <c r="G198" s="71"/>
      <c r="H198" s="71"/>
      <c r="I198" s="72"/>
      <c r="J198" s="73"/>
    </row>
    <row r="199" spans="1:10" x14ac:dyDescent="0.35">
      <c r="A199" s="71"/>
      <c r="B199" s="71"/>
      <c r="C199" s="71"/>
      <c r="D199" s="65"/>
      <c r="E199" s="71"/>
      <c r="F199" s="71"/>
      <c r="G199" s="71"/>
      <c r="H199" s="71"/>
      <c r="I199" s="72"/>
      <c r="J199" s="73"/>
    </row>
    <row r="200" spans="1:10" x14ac:dyDescent="0.35">
      <c r="A200" s="71"/>
      <c r="B200" s="71"/>
      <c r="C200" s="71"/>
      <c r="D200" s="65"/>
      <c r="E200" s="71"/>
      <c r="F200" s="71"/>
      <c r="G200" s="71"/>
      <c r="H200" s="71"/>
      <c r="I200" s="72"/>
      <c r="J200" s="73"/>
    </row>
    <row r="201" spans="1:10" x14ac:dyDescent="0.35">
      <c r="A201" s="71"/>
      <c r="B201" s="71"/>
      <c r="C201" s="71"/>
      <c r="D201" s="65"/>
      <c r="E201" s="71"/>
      <c r="F201" s="71"/>
      <c r="G201" s="71"/>
      <c r="H201" s="71"/>
      <c r="I201" s="72"/>
      <c r="J201" s="73"/>
    </row>
    <row r="202" spans="1:10" x14ac:dyDescent="0.35">
      <c r="A202" s="71"/>
      <c r="B202" s="71"/>
      <c r="C202" s="71"/>
      <c r="D202" s="65"/>
      <c r="E202" s="71"/>
      <c r="F202" s="71"/>
      <c r="G202" s="71"/>
      <c r="H202" s="71"/>
      <c r="I202" s="72"/>
      <c r="J202" s="73"/>
    </row>
    <row r="203" spans="1:10" x14ac:dyDescent="0.35">
      <c r="A203" s="71"/>
      <c r="B203" s="71"/>
      <c r="C203" s="71"/>
      <c r="D203" s="65"/>
      <c r="E203" s="71"/>
      <c r="F203" s="71"/>
      <c r="G203" s="71"/>
      <c r="H203" s="71"/>
      <c r="I203" s="72"/>
      <c r="J203" s="73"/>
    </row>
    <row r="204" spans="1:10" x14ac:dyDescent="0.35">
      <c r="A204" s="71"/>
      <c r="B204" s="71"/>
      <c r="C204" s="71"/>
      <c r="D204" s="65"/>
      <c r="E204" s="71"/>
      <c r="F204" s="71"/>
      <c r="G204" s="71"/>
      <c r="H204" s="71"/>
      <c r="I204" s="72"/>
      <c r="J204" s="73"/>
    </row>
    <row r="205" spans="1:10" x14ac:dyDescent="0.35">
      <c r="A205" s="71"/>
      <c r="B205" s="71"/>
      <c r="C205" s="71"/>
      <c r="D205" s="65"/>
      <c r="E205" s="71"/>
      <c r="F205" s="71"/>
      <c r="G205" s="71"/>
      <c r="H205" s="71"/>
      <c r="I205" s="72"/>
      <c r="J205" s="73"/>
    </row>
    <row r="206" spans="1:10" x14ac:dyDescent="0.35">
      <c r="A206" s="71"/>
      <c r="B206" s="71"/>
      <c r="C206" s="71"/>
      <c r="D206" s="65"/>
      <c r="E206" s="71"/>
      <c r="F206" s="71"/>
      <c r="G206" s="71"/>
      <c r="H206" s="71"/>
      <c r="I206" s="72"/>
      <c r="J206" s="73"/>
    </row>
    <row r="207" spans="1:10" x14ac:dyDescent="0.35">
      <c r="A207" s="71"/>
      <c r="B207" s="71"/>
      <c r="C207" s="71"/>
      <c r="D207" s="65"/>
      <c r="E207" s="71"/>
      <c r="F207" s="71"/>
      <c r="G207" s="71"/>
      <c r="H207" s="71"/>
      <c r="I207" s="72"/>
      <c r="J207" s="73"/>
    </row>
    <row r="208" spans="1:10" x14ac:dyDescent="0.35">
      <c r="A208" s="71"/>
      <c r="B208" s="71"/>
      <c r="C208" s="71"/>
      <c r="D208" s="65"/>
      <c r="E208" s="71"/>
      <c r="F208" s="71"/>
      <c r="G208" s="71"/>
      <c r="H208" s="71"/>
      <c r="I208" s="72"/>
      <c r="J208" s="73"/>
    </row>
    <row r="209" spans="1:10" x14ac:dyDescent="0.35">
      <c r="A209" s="71"/>
      <c r="B209" s="71"/>
      <c r="C209" s="71"/>
      <c r="D209" s="65"/>
      <c r="E209" s="71"/>
      <c r="F209" s="71"/>
      <c r="G209" s="71"/>
      <c r="H209" s="71"/>
      <c r="I209" s="72"/>
      <c r="J209" s="73"/>
    </row>
    <row r="210" spans="1:10" x14ac:dyDescent="0.35">
      <c r="A210" s="71"/>
      <c r="B210" s="71"/>
      <c r="C210" s="71"/>
      <c r="D210" s="65"/>
      <c r="E210" s="71"/>
      <c r="F210" s="71"/>
      <c r="G210" s="71"/>
      <c r="H210" s="71"/>
      <c r="I210" s="72"/>
      <c r="J210" s="73"/>
    </row>
    <row r="211" spans="1:10" x14ac:dyDescent="0.35">
      <c r="A211" s="71"/>
      <c r="B211" s="71"/>
      <c r="C211" s="71"/>
      <c r="D211" s="65"/>
      <c r="E211" s="71"/>
      <c r="F211" s="71"/>
      <c r="G211" s="71"/>
      <c r="H211" s="71"/>
      <c r="I211" s="72"/>
      <c r="J211" s="73"/>
    </row>
    <row r="212" spans="1:10" x14ac:dyDescent="0.35">
      <c r="A212" s="71"/>
      <c r="B212" s="71"/>
      <c r="C212" s="71"/>
      <c r="D212" s="65"/>
      <c r="E212" s="71"/>
      <c r="F212" s="71"/>
      <c r="G212" s="71"/>
      <c r="H212" s="71"/>
      <c r="I212" s="72"/>
      <c r="J212" s="73"/>
    </row>
    <row r="213" spans="1:10" x14ac:dyDescent="0.35">
      <c r="A213" s="71"/>
      <c r="B213" s="71"/>
      <c r="C213" s="71"/>
      <c r="D213" s="65"/>
      <c r="E213" s="71"/>
      <c r="F213" s="71"/>
      <c r="G213" s="71"/>
      <c r="H213" s="71"/>
      <c r="I213" s="72"/>
      <c r="J213" s="73"/>
    </row>
    <row r="214" spans="1:10" x14ac:dyDescent="0.35">
      <c r="A214" s="71"/>
      <c r="B214" s="71"/>
      <c r="C214" s="71"/>
      <c r="D214" s="65"/>
      <c r="E214" s="71"/>
      <c r="F214" s="71"/>
      <c r="G214" s="71"/>
      <c r="H214" s="71"/>
      <c r="I214" s="72"/>
      <c r="J214" s="73"/>
    </row>
    <row r="215" spans="1:10" x14ac:dyDescent="0.35">
      <c r="A215" s="71"/>
      <c r="B215" s="71"/>
      <c r="C215" s="71"/>
      <c r="D215" s="65"/>
      <c r="E215" s="71"/>
      <c r="F215" s="71"/>
      <c r="G215" s="71"/>
      <c r="H215" s="71"/>
      <c r="I215" s="72"/>
      <c r="J215" s="73"/>
    </row>
    <row r="216" spans="1:10" x14ac:dyDescent="0.35">
      <c r="A216" s="71"/>
      <c r="B216" s="71"/>
      <c r="C216" s="71"/>
      <c r="D216" s="65"/>
      <c r="E216" s="71"/>
      <c r="F216" s="71"/>
      <c r="G216" s="71"/>
      <c r="H216" s="71"/>
      <c r="I216" s="72"/>
      <c r="J216" s="73"/>
    </row>
    <row r="217" spans="1:10" x14ac:dyDescent="0.35">
      <c r="A217" s="71"/>
      <c r="B217" s="71"/>
      <c r="C217" s="71"/>
      <c r="D217" s="65"/>
      <c r="E217" s="71"/>
      <c r="F217" s="71"/>
      <c r="G217" s="71"/>
      <c r="H217" s="71"/>
      <c r="I217" s="72"/>
      <c r="J217" s="73"/>
    </row>
    <row r="218" spans="1:10" x14ac:dyDescent="0.35">
      <c r="A218" s="71"/>
      <c r="B218" s="71"/>
      <c r="C218" s="71"/>
      <c r="D218" s="65"/>
      <c r="E218" s="71"/>
      <c r="F218" s="71"/>
      <c r="G218" s="71"/>
      <c r="H218" s="71"/>
      <c r="I218" s="72"/>
      <c r="J218" s="73"/>
    </row>
    <row r="219" spans="1:10" x14ac:dyDescent="0.35">
      <c r="A219" s="71"/>
      <c r="B219" s="71"/>
      <c r="C219" s="71"/>
      <c r="D219" s="65"/>
      <c r="E219" s="71"/>
      <c r="F219" s="71"/>
      <c r="G219" s="71"/>
      <c r="H219" s="71"/>
      <c r="I219" s="72"/>
      <c r="J219" s="73"/>
    </row>
    <row r="220" spans="1:10" x14ac:dyDescent="0.35">
      <c r="A220" s="71"/>
      <c r="B220" s="71"/>
      <c r="C220" s="71"/>
      <c r="D220" s="65"/>
      <c r="E220" s="71"/>
      <c r="F220" s="71"/>
      <c r="G220" s="71"/>
      <c r="H220" s="71"/>
      <c r="I220" s="72"/>
      <c r="J220" s="73"/>
    </row>
    <row r="221" spans="1:10" x14ac:dyDescent="0.35">
      <c r="A221" s="71"/>
      <c r="B221" s="71"/>
      <c r="C221" s="71"/>
      <c r="D221" s="65"/>
      <c r="E221" s="71"/>
      <c r="F221" s="71"/>
      <c r="G221" s="71"/>
      <c r="H221" s="71"/>
      <c r="I221" s="72"/>
      <c r="J221" s="73"/>
    </row>
    <row r="222" spans="1:10" x14ac:dyDescent="0.35">
      <c r="A222" s="71"/>
      <c r="B222" s="71"/>
      <c r="C222" s="71"/>
      <c r="D222" s="65"/>
      <c r="E222" s="71"/>
      <c r="F222" s="71"/>
      <c r="G222" s="71"/>
      <c r="H222" s="71"/>
      <c r="I222" s="72"/>
      <c r="J222" s="73"/>
    </row>
    <row r="223" spans="1:10" x14ac:dyDescent="0.35">
      <c r="A223" s="71"/>
      <c r="B223" s="71"/>
      <c r="C223" s="71"/>
      <c r="D223" s="65"/>
      <c r="E223" s="71"/>
      <c r="F223" s="71"/>
      <c r="G223" s="71"/>
      <c r="H223" s="71"/>
      <c r="I223" s="72"/>
      <c r="J223" s="73"/>
    </row>
    <row r="224" spans="1:10" x14ac:dyDescent="0.35">
      <c r="A224" s="71"/>
      <c r="B224" s="71"/>
      <c r="C224" s="71"/>
      <c r="D224" s="65"/>
      <c r="E224" s="71"/>
      <c r="F224" s="71"/>
      <c r="G224" s="71"/>
      <c r="H224" s="71"/>
      <c r="I224" s="72"/>
      <c r="J224" s="73"/>
    </row>
    <row r="225" spans="1:10" x14ac:dyDescent="0.35">
      <c r="A225" s="71"/>
      <c r="B225" s="71"/>
      <c r="C225" s="71"/>
      <c r="D225" s="65"/>
      <c r="E225" s="71"/>
      <c r="F225" s="71"/>
      <c r="G225" s="71"/>
      <c r="H225" s="71"/>
      <c r="I225" s="72"/>
      <c r="J225" s="73"/>
    </row>
    <row r="226" spans="1:10" x14ac:dyDescent="0.35">
      <c r="A226" s="71"/>
      <c r="B226" s="71"/>
      <c r="C226" s="71"/>
      <c r="D226" s="65"/>
      <c r="E226" s="71"/>
      <c r="F226" s="71"/>
      <c r="G226" s="71"/>
      <c r="H226" s="71"/>
      <c r="I226" s="72"/>
      <c r="J226" s="73"/>
    </row>
    <row r="227" spans="1:10" x14ac:dyDescent="0.35">
      <c r="A227" s="71"/>
      <c r="B227" s="71"/>
      <c r="C227" s="71"/>
      <c r="D227" s="65"/>
      <c r="E227" s="71"/>
      <c r="F227" s="71"/>
      <c r="G227" s="71"/>
      <c r="H227" s="71"/>
      <c r="I227" s="72"/>
      <c r="J227" s="73"/>
    </row>
    <row r="228" spans="1:10" x14ac:dyDescent="0.35">
      <c r="A228" s="71"/>
      <c r="B228" s="71"/>
      <c r="C228" s="71"/>
      <c r="D228" s="65"/>
      <c r="E228" s="71"/>
      <c r="F228" s="71"/>
      <c r="G228" s="71"/>
      <c r="H228" s="71"/>
      <c r="I228" s="72"/>
      <c r="J228" s="73"/>
    </row>
    <row r="229" spans="1:10" x14ac:dyDescent="0.35">
      <c r="A229" s="71"/>
      <c r="B229" s="71"/>
      <c r="C229" s="71"/>
      <c r="D229" s="65"/>
      <c r="E229" s="71"/>
      <c r="F229" s="71"/>
      <c r="G229" s="71"/>
      <c r="H229" s="71"/>
      <c r="I229" s="72"/>
      <c r="J229" s="73"/>
    </row>
    <row r="230" spans="1:10" x14ac:dyDescent="0.35">
      <c r="A230" s="71"/>
      <c r="B230" s="71"/>
      <c r="C230" s="71"/>
      <c r="D230" s="65"/>
      <c r="E230" s="71"/>
      <c r="F230" s="71"/>
      <c r="G230" s="71"/>
      <c r="H230" s="71"/>
      <c r="I230" s="72"/>
      <c r="J230" s="73"/>
    </row>
    <row r="231" spans="1:10" x14ac:dyDescent="0.35">
      <c r="A231" s="71"/>
      <c r="B231" s="71"/>
      <c r="C231" s="71"/>
      <c r="D231" s="65"/>
      <c r="E231" s="71"/>
      <c r="F231" s="71"/>
      <c r="G231" s="71"/>
      <c r="H231" s="71"/>
      <c r="I231" s="72"/>
      <c r="J231" s="73"/>
    </row>
    <row r="232" spans="1:10" x14ac:dyDescent="0.35">
      <c r="A232" s="71"/>
      <c r="B232" s="71"/>
      <c r="C232" s="71"/>
      <c r="D232" s="65"/>
      <c r="E232" s="71"/>
      <c r="F232" s="71"/>
      <c r="G232" s="71"/>
      <c r="H232" s="71"/>
      <c r="I232" s="72"/>
      <c r="J232" s="73"/>
    </row>
    <row r="233" spans="1:10" x14ac:dyDescent="0.35">
      <c r="A233" s="71"/>
      <c r="B233" s="71"/>
      <c r="C233" s="71"/>
      <c r="D233" s="65"/>
      <c r="E233" s="71"/>
      <c r="F233" s="71"/>
      <c r="G233" s="71"/>
      <c r="H233" s="71"/>
      <c r="I233" s="72"/>
      <c r="J233" s="73"/>
    </row>
    <row r="234" spans="1:10" x14ac:dyDescent="0.35">
      <c r="A234" s="71"/>
      <c r="B234" s="71"/>
      <c r="C234" s="71"/>
      <c r="D234" s="65"/>
      <c r="E234" s="71"/>
      <c r="F234" s="71"/>
      <c r="G234" s="71"/>
      <c r="H234" s="71"/>
      <c r="I234" s="72"/>
      <c r="J234" s="73"/>
    </row>
    <row r="235" spans="1:10" x14ac:dyDescent="0.35">
      <c r="A235" s="71"/>
      <c r="B235" s="71"/>
      <c r="C235" s="71"/>
      <c r="D235" s="65"/>
      <c r="E235" s="71"/>
      <c r="F235" s="71"/>
      <c r="G235" s="71"/>
      <c r="H235" s="71"/>
      <c r="I235" s="72"/>
      <c r="J235" s="73"/>
    </row>
    <row r="236" spans="1:10" x14ac:dyDescent="0.35">
      <c r="A236" s="71"/>
      <c r="B236" s="71"/>
      <c r="C236" s="71"/>
      <c r="D236" s="65"/>
      <c r="E236" s="71"/>
      <c r="F236" s="71"/>
      <c r="G236" s="71"/>
      <c r="H236" s="71"/>
      <c r="I236" s="72"/>
      <c r="J236" s="73"/>
    </row>
    <row r="237" spans="1:10" x14ac:dyDescent="0.35">
      <c r="A237" s="71"/>
      <c r="B237" s="71"/>
      <c r="C237" s="71"/>
      <c r="D237" s="65"/>
      <c r="E237" s="71"/>
      <c r="F237" s="71"/>
      <c r="G237" s="71"/>
      <c r="H237" s="71"/>
      <c r="I237" s="72"/>
      <c r="J237" s="73"/>
    </row>
    <row r="238" spans="1:10" x14ac:dyDescent="0.35">
      <c r="A238" s="71"/>
      <c r="B238" s="71"/>
      <c r="C238" s="71"/>
      <c r="D238" s="65"/>
      <c r="E238" s="71"/>
      <c r="F238" s="71"/>
      <c r="G238" s="71"/>
      <c r="H238" s="71"/>
      <c r="I238" s="72"/>
      <c r="J238" s="73"/>
    </row>
    <row r="239" spans="1:10" x14ac:dyDescent="0.35">
      <c r="A239" s="71"/>
      <c r="B239" s="71"/>
      <c r="C239" s="71"/>
      <c r="D239" s="65"/>
      <c r="E239" s="71"/>
      <c r="F239" s="71"/>
      <c r="G239" s="71"/>
      <c r="H239" s="71"/>
      <c r="I239" s="72"/>
      <c r="J239" s="73"/>
    </row>
    <row r="240" spans="1:10" x14ac:dyDescent="0.35">
      <c r="A240" s="71"/>
      <c r="B240" s="71"/>
      <c r="C240" s="71"/>
      <c r="D240" s="65"/>
      <c r="E240" s="71"/>
      <c r="F240" s="71"/>
      <c r="G240" s="71"/>
      <c r="H240" s="71"/>
      <c r="I240" s="72"/>
      <c r="J240" s="73"/>
    </row>
    <row r="241" spans="1:10" x14ac:dyDescent="0.35">
      <c r="A241" s="71"/>
      <c r="B241" s="71"/>
      <c r="C241" s="71"/>
      <c r="D241" s="65"/>
      <c r="E241" s="71"/>
      <c r="F241" s="71"/>
      <c r="G241" s="71"/>
      <c r="H241" s="71"/>
      <c r="I241" s="72"/>
      <c r="J241" s="73"/>
    </row>
    <row r="242" spans="1:10" x14ac:dyDescent="0.35">
      <c r="A242" s="71"/>
      <c r="B242" s="71"/>
      <c r="C242" s="71"/>
      <c r="D242" s="65"/>
      <c r="E242" s="71"/>
      <c r="F242" s="71"/>
      <c r="G242" s="71"/>
      <c r="H242" s="71"/>
      <c r="I242" s="72"/>
      <c r="J242" s="73"/>
    </row>
    <row r="243" spans="1:10" x14ac:dyDescent="0.35">
      <c r="A243" s="71"/>
      <c r="B243" s="71"/>
      <c r="C243" s="71"/>
      <c r="D243" s="65"/>
      <c r="E243" s="71"/>
      <c r="F243" s="71"/>
      <c r="G243" s="71"/>
      <c r="H243" s="71"/>
      <c r="I243" s="72"/>
      <c r="J243" s="73"/>
    </row>
    <row r="244" spans="1:10" x14ac:dyDescent="0.35">
      <c r="A244" s="71"/>
      <c r="B244" s="71"/>
      <c r="C244" s="71"/>
      <c r="D244" s="65"/>
      <c r="E244" s="71"/>
      <c r="F244" s="71"/>
      <c r="G244" s="71"/>
      <c r="H244" s="71"/>
      <c r="I244" s="72"/>
      <c r="J244" s="73"/>
    </row>
    <row r="245" spans="1:10" x14ac:dyDescent="0.35">
      <c r="A245" s="71"/>
      <c r="B245" s="71"/>
      <c r="C245" s="71"/>
      <c r="D245" s="65"/>
      <c r="E245" s="71"/>
      <c r="F245" s="71"/>
      <c r="G245" s="71"/>
      <c r="H245" s="71"/>
      <c r="I245" s="72"/>
      <c r="J245" s="73"/>
    </row>
    <row r="246" spans="1:10" x14ac:dyDescent="0.35">
      <c r="A246" s="71"/>
      <c r="B246" s="71"/>
      <c r="C246" s="71"/>
      <c r="D246" s="65"/>
      <c r="E246" s="71"/>
      <c r="F246" s="71"/>
      <c r="G246" s="71"/>
      <c r="H246" s="71"/>
      <c r="I246" s="72"/>
      <c r="J246" s="73"/>
    </row>
    <row r="247" spans="1:10" x14ac:dyDescent="0.35">
      <c r="A247" s="71"/>
      <c r="B247" s="71"/>
      <c r="C247" s="71"/>
      <c r="D247" s="65"/>
      <c r="E247" s="71"/>
      <c r="F247" s="71"/>
      <c r="G247" s="71"/>
      <c r="H247" s="71"/>
      <c r="I247" s="72"/>
      <c r="J247" s="73"/>
    </row>
    <row r="248" spans="1:10" x14ac:dyDescent="0.35">
      <c r="A248" s="71"/>
      <c r="B248" s="71"/>
      <c r="C248" s="71"/>
      <c r="D248" s="65"/>
      <c r="E248" s="71"/>
      <c r="F248" s="71"/>
      <c r="G248" s="71"/>
      <c r="H248" s="71"/>
      <c r="I248" s="72"/>
      <c r="J248" s="73"/>
    </row>
    <row r="249" spans="1:10" x14ac:dyDescent="0.35">
      <c r="A249" s="71"/>
      <c r="B249" s="71"/>
      <c r="C249" s="71"/>
      <c r="D249" s="65"/>
      <c r="E249" s="71"/>
      <c r="F249" s="71"/>
      <c r="G249" s="71"/>
      <c r="H249" s="71"/>
      <c r="I249" s="72"/>
      <c r="J249" s="73"/>
    </row>
    <row r="250" spans="1:10" x14ac:dyDescent="0.35">
      <c r="A250" s="71"/>
      <c r="B250" s="71"/>
      <c r="C250" s="71"/>
      <c r="D250" s="65"/>
      <c r="E250" s="71"/>
      <c r="F250" s="71"/>
      <c r="G250" s="71"/>
      <c r="H250" s="71"/>
      <c r="I250" s="72"/>
      <c r="J250" s="73"/>
    </row>
    <row r="251" spans="1:10" x14ac:dyDescent="0.35">
      <c r="A251" s="71"/>
      <c r="B251" s="71"/>
      <c r="C251" s="71"/>
      <c r="D251" s="65"/>
      <c r="E251" s="71"/>
      <c r="F251" s="71"/>
      <c r="G251" s="71"/>
      <c r="H251" s="71"/>
      <c r="I251" s="72"/>
      <c r="J251" s="73"/>
    </row>
    <row r="252" spans="1:10" x14ac:dyDescent="0.35">
      <c r="A252" s="71"/>
      <c r="B252" s="71"/>
      <c r="C252" s="71"/>
      <c r="D252" s="65"/>
      <c r="E252" s="71"/>
      <c r="F252" s="71"/>
      <c r="G252" s="71"/>
      <c r="H252" s="71"/>
      <c r="I252" s="72"/>
      <c r="J252" s="73"/>
    </row>
    <row r="253" spans="1:10" x14ac:dyDescent="0.35">
      <c r="A253" s="71"/>
      <c r="B253" s="71"/>
      <c r="C253" s="71"/>
      <c r="D253" s="65"/>
      <c r="E253" s="71"/>
      <c r="F253" s="71"/>
      <c r="G253" s="71"/>
      <c r="H253" s="71"/>
      <c r="I253" s="72"/>
      <c r="J253" s="73"/>
    </row>
    <row r="254" spans="1:10" x14ac:dyDescent="0.35">
      <c r="A254" s="71"/>
      <c r="B254" s="71"/>
      <c r="C254" s="71"/>
      <c r="D254" s="65"/>
      <c r="E254" s="71"/>
      <c r="F254" s="71"/>
      <c r="G254" s="71"/>
      <c r="H254" s="71"/>
      <c r="I254" s="72"/>
      <c r="J254" s="73"/>
    </row>
    <row r="255" spans="1:10" x14ac:dyDescent="0.35">
      <c r="A255" s="71"/>
      <c r="B255" s="71"/>
      <c r="C255" s="71"/>
      <c r="D255" s="65"/>
      <c r="E255" s="71"/>
      <c r="F255" s="71"/>
      <c r="G255" s="71"/>
      <c r="H255" s="71"/>
      <c r="I255" s="72"/>
      <c r="J255" s="73"/>
    </row>
    <row r="256" spans="1:10" x14ac:dyDescent="0.35">
      <c r="A256" s="71"/>
      <c r="B256" s="71"/>
      <c r="C256" s="71"/>
      <c r="D256" s="65"/>
      <c r="E256" s="71"/>
      <c r="F256" s="71"/>
      <c r="G256" s="71"/>
      <c r="H256" s="71"/>
      <c r="I256" s="72"/>
      <c r="J256" s="73"/>
    </row>
    <row r="257" spans="1:10" x14ac:dyDescent="0.35">
      <c r="A257" s="71"/>
      <c r="B257" s="71"/>
      <c r="C257" s="71"/>
      <c r="D257" s="65"/>
      <c r="E257" s="71"/>
      <c r="F257" s="71"/>
      <c r="G257" s="71"/>
      <c r="H257" s="71"/>
      <c r="I257" s="72"/>
      <c r="J257" s="73"/>
    </row>
    <row r="258" spans="1:10" x14ac:dyDescent="0.35">
      <c r="A258" s="71"/>
      <c r="B258" s="71"/>
      <c r="C258" s="71"/>
      <c r="D258" s="65"/>
      <c r="E258" s="71"/>
      <c r="F258" s="71"/>
      <c r="G258" s="71"/>
      <c r="H258" s="71"/>
      <c r="I258" s="72"/>
      <c r="J258" s="73"/>
    </row>
    <row r="259" spans="1:10" x14ac:dyDescent="0.35">
      <c r="A259" s="71"/>
      <c r="B259" s="71"/>
      <c r="C259" s="71"/>
      <c r="D259" s="65"/>
      <c r="E259" s="71"/>
      <c r="F259" s="71"/>
      <c r="G259" s="71"/>
      <c r="H259" s="71"/>
      <c r="I259" s="72"/>
      <c r="J259" s="73"/>
    </row>
    <row r="260" spans="1:10" x14ac:dyDescent="0.35">
      <c r="A260" s="71"/>
      <c r="B260" s="71"/>
      <c r="C260" s="71"/>
      <c r="D260" s="65"/>
      <c r="E260" s="71"/>
      <c r="F260" s="71"/>
      <c r="G260" s="71"/>
      <c r="H260" s="71"/>
      <c r="I260" s="72"/>
      <c r="J260" s="73"/>
    </row>
    <row r="261" spans="1:10" x14ac:dyDescent="0.35">
      <c r="A261" s="71"/>
      <c r="B261" s="71"/>
      <c r="C261" s="71"/>
      <c r="D261" s="65"/>
      <c r="E261" s="71"/>
      <c r="F261" s="71"/>
      <c r="G261" s="71"/>
      <c r="H261" s="71"/>
      <c r="I261" s="72"/>
      <c r="J261" s="73"/>
    </row>
    <row r="262" spans="1:10" x14ac:dyDescent="0.35">
      <c r="A262" s="71"/>
      <c r="B262" s="71"/>
      <c r="C262" s="71"/>
      <c r="D262" s="65"/>
      <c r="E262" s="71"/>
      <c r="F262" s="71"/>
      <c r="G262" s="71"/>
      <c r="H262" s="71"/>
      <c r="I262" s="72"/>
      <c r="J262" s="73"/>
    </row>
    <row r="263" spans="1:10" x14ac:dyDescent="0.35">
      <c r="A263" s="71"/>
      <c r="B263" s="71"/>
      <c r="C263" s="71"/>
      <c r="D263" s="65"/>
      <c r="E263" s="71"/>
      <c r="F263" s="71"/>
      <c r="G263" s="71"/>
      <c r="H263" s="71"/>
      <c r="I263" s="72"/>
      <c r="J263" s="73"/>
    </row>
    <row r="264" spans="1:10" x14ac:dyDescent="0.35">
      <c r="A264" s="71"/>
      <c r="B264" s="71"/>
      <c r="C264" s="71"/>
      <c r="D264" s="65"/>
      <c r="E264" s="71"/>
      <c r="F264" s="71"/>
      <c r="G264" s="71"/>
      <c r="H264" s="71"/>
      <c r="I264" s="72"/>
      <c r="J264" s="73"/>
    </row>
    <row r="265" spans="1:10" x14ac:dyDescent="0.35">
      <c r="A265" s="71"/>
      <c r="B265" s="71"/>
      <c r="C265" s="71"/>
      <c r="D265" s="65"/>
      <c r="E265" s="71"/>
      <c r="F265" s="71"/>
      <c r="G265" s="71"/>
      <c r="H265" s="71"/>
      <c r="I265" s="72"/>
      <c r="J265" s="73"/>
    </row>
    <row r="266" spans="1:10" x14ac:dyDescent="0.35">
      <c r="A266" s="71"/>
      <c r="B266" s="71"/>
      <c r="C266" s="71"/>
      <c r="D266" s="65"/>
      <c r="E266" s="71"/>
      <c r="F266" s="71"/>
      <c r="G266" s="71"/>
      <c r="H266" s="71"/>
      <c r="I266" s="72"/>
      <c r="J266" s="73"/>
    </row>
    <row r="267" spans="1:10" x14ac:dyDescent="0.35">
      <c r="A267" s="71"/>
      <c r="B267" s="71"/>
      <c r="C267" s="71"/>
      <c r="D267" s="65"/>
      <c r="E267" s="71"/>
      <c r="F267" s="71"/>
      <c r="G267" s="71"/>
      <c r="H267" s="71"/>
      <c r="I267" s="72"/>
      <c r="J267" s="73"/>
    </row>
    <row r="268" spans="1:10" x14ac:dyDescent="0.35">
      <c r="A268" s="71"/>
      <c r="B268" s="71"/>
      <c r="C268" s="71"/>
      <c r="D268" s="65"/>
      <c r="E268" s="71"/>
      <c r="F268" s="71"/>
      <c r="G268" s="71"/>
      <c r="H268" s="71"/>
      <c r="I268" s="72"/>
      <c r="J268" s="73"/>
    </row>
    <row r="269" spans="1:10" x14ac:dyDescent="0.35">
      <c r="A269" s="71"/>
      <c r="B269" s="71"/>
      <c r="C269" s="71"/>
      <c r="D269" s="65"/>
      <c r="E269" s="71"/>
      <c r="F269" s="71"/>
      <c r="G269" s="71"/>
      <c r="H269" s="71"/>
      <c r="I269" s="72"/>
      <c r="J269" s="73"/>
    </row>
    <row r="270" spans="1:10" x14ac:dyDescent="0.35">
      <c r="A270" s="71"/>
      <c r="B270" s="71"/>
      <c r="C270" s="71"/>
      <c r="D270" s="65"/>
      <c r="E270" s="71"/>
      <c r="F270" s="71"/>
      <c r="G270" s="71"/>
      <c r="H270" s="71"/>
      <c r="I270" s="72"/>
      <c r="J270" s="73"/>
    </row>
    <row r="271" spans="1:10" x14ac:dyDescent="0.35">
      <c r="A271" s="71"/>
      <c r="B271" s="71"/>
      <c r="C271" s="71"/>
      <c r="D271" s="65"/>
      <c r="E271" s="71"/>
      <c r="F271" s="71"/>
      <c r="G271" s="71"/>
      <c r="H271" s="71"/>
      <c r="I271" s="72"/>
      <c r="J271" s="73"/>
    </row>
    <row r="272" spans="1:10" x14ac:dyDescent="0.35">
      <c r="A272" s="71"/>
      <c r="B272" s="71"/>
      <c r="C272" s="71"/>
      <c r="D272" s="65"/>
      <c r="E272" s="71"/>
      <c r="F272" s="71"/>
      <c r="G272" s="71"/>
      <c r="H272" s="71"/>
      <c r="I272" s="72"/>
      <c r="J272" s="73"/>
    </row>
    <row r="273" spans="1:10" x14ac:dyDescent="0.35">
      <c r="A273" s="71"/>
      <c r="B273" s="71"/>
      <c r="C273" s="71"/>
      <c r="D273" s="65"/>
      <c r="E273" s="71"/>
      <c r="F273" s="71"/>
      <c r="G273" s="71"/>
      <c r="H273" s="71"/>
      <c r="I273" s="72"/>
      <c r="J273" s="73"/>
    </row>
    <row r="274" spans="1:10" x14ac:dyDescent="0.35">
      <c r="A274" s="71"/>
      <c r="B274" s="71"/>
      <c r="C274" s="71"/>
      <c r="D274" s="65"/>
      <c r="E274" s="71"/>
      <c r="F274" s="71"/>
      <c r="G274" s="71"/>
      <c r="H274" s="71"/>
      <c r="I274" s="72"/>
      <c r="J274" s="73"/>
    </row>
    <row r="275" spans="1:10" x14ac:dyDescent="0.35">
      <c r="A275" s="71"/>
      <c r="B275" s="71"/>
      <c r="C275" s="71"/>
      <c r="D275" s="65"/>
      <c r="E275" s="71"/>
      <c r="F275" s="71"/>
      <c r="G275" s="71"/>
      <c r="H275" s="71"/>
      <c r="I275" s="72"/>
      <c r="J275" s="73"/>
    </row>
    <row r="276" spans="1:10" x14ac:dyDescent="0.35">
      <c r="A276" s="71"/>
      <c r="B276" s="71"/>
      <c r="C276" s="71"/>
      <c r="D276" s="65"/>
      <c r="E276" s="71"/>
      <c r="F276" s="71"/>
      <c r="G276" s="71"/>
      <c r="H276" s="71"/>
      <c r="I276" s="72"/>
      <c r="J276" s="73"/>
    </row>
    <row r="277" spans="1:10" x14ac:dyDescent="0.35">
      <c r="A277" s="71"/>
      <c r="B277" s="71"/>
      <c r="C277" s="71"/>
      <c r="D277" s="65"/>
      <c r="E277" s="71"/>
      <c r="F277" s="71"/>
      <c r="G277" s="71"/>
      <c r="H277" s="71"/>
      <c r="I277" s="72"/>
      <c r="J277" s="73"/>
    </row>
    <row r="278" spans="1:10" x14ac:dyDescent="0.35">
      <c r="A278" s="71"/>
      <c r="B278" s="71"/>
      <c r="C278" s="71"/>
      <c r="D278" s="65"/>
      <c r="E278" s="71"/>
      <c r="F278" s="71"/>
      <c r="G278" s="71"/>
      <c r="H278" s="71"/>
      <c r="I278" s="72"/>
      <c r="J278" s="73"/>
    </row>
    <row r="279" spans="1:10" x14ac:dyDescent="0.35">
      <c r="A279" s="71"/>
      <c r="B279" s="71"/>
      <c r="C279" s="71"/>
      <c r="D279" s="65"/>
      <c r="E279" s="71"/>
      <c r="F279" s="71"/>
      <c r="G279" s="71"/>
      <c r="H279" s="71"/>
      <c r="I279" s="72"/>
      <c r="J279" s="73"/>
    </row>
    <row r="280" spans="1:10" x14ac:dyDescent="0.35">
      <c r="A280" s="71"/>
      <c r="B280" s="71"/>
      <c r="C280" s="71"/>
      <c r="D280" s="65"/>
      <c r="E280" s="71"/>
      <c r="F280" s="71"/>
      <c r="G280" s="71"/>
      <c r="H280" s="71"/>
      <c r="I280" s="72"/>
      <c r="J280" s="73"/>
    </row>
    <row r="281" spans="1:10" x14ac:dyDescent="0.35">
      <c r="A281" s="71"/>
      <c r="B281" s="71"/>
      <c r="C281" s="71"/>
      <c r="D281" s="65"/>
      <c r="E281" s="71"/>
      <c r="F281" s="71"/>
      <c r="G281" s="71"/>
      <c r="H281" s="71"/>
      <c r="I281" s="72"/>
      <c r="J281" s="73"/>
    </row>
    <row r="282" spans="1:10" x14ac:dyDescent="0.35">
      <c r="A282" s="71"/>
      <c r="B282" s="71"/>
      <c r="C282" s="71"/>
      <c r="D282" s="65"/>
      <c r="E282" s="71"/>
      <c r="F282" s="71"/>
      <c r="G282" s="71"/>
      <c r="H282" s="71"/>
      <c r="I282" s="72"/>
      <c r="J282" s="73"/>
    </row>
    <row r="283" spans="1:10" x14ac:dyDescent="0.35">
      <c r="A283" s="71"/>
      <c r="B283" s="71"/>
      <c r="C283" s="71"/>
      <c r="D283" s="65"/>
      <c r="E283" s="71"/>
      <c r="F283" s="71"/>
      <c r="G283" s="71"/>
      <c r="H283" s="71"/>
      <c r="I283" s="72"/>
      <c r="J283" s="73"/>
    </row>
    <row r="284" spans="1:10" x14ac:dyDescent="0.35">
      <c r="A284" s="71"/>
      <c r="B284" s="71"/>
      <c r="C284" s="71"/>
      <c r="D284" s="65"/>
      <c r="E284" s="71"/>
      <c r="F284" s="71"/>
      <c r="G284" s="71"/>
      <c r="H284" s="71"/>
      <c r="I284" s="72"/>
      <c r="J284" s="73"/>
    </row>
    <row r="285" spans="1:10" x14ac:dyDescent="0.35">
      <c r="A285" s="71"/>
      <c r="B285" s="71"/>
      <c r="C285" s="71"/>
      <c r="D285" s="65"/>
      <c r="E285" s="71"/>
      <c r="F285" s="71"/>
      <c r="G285" s="71"/>
      <c r="H285" s="71"/>
      <c r="I285" s="72"/>
      <c r="J285" s="73"/>
    </row>
    <row r="286" spans="1:10" x14ac:dyDescent="0.35">
      <c r="A286" s="71"/>
      <c r="B286" s="71"/>
      <c r="C286" s="71"/>
      <c r="D286" s="65"/>
      <c r="E286" s="71"/>
      <c r="F286" s="71"/>
      <c r="G286" s="71"/>
      <c r="H286" s="71"/>
      <c r="I286" s="72"/>
      <c r="J286" s="73"/>
    </row>
    <row r="287" spans="1:10" x14ac:dyDescent="0.35">
      <c r="A287" s="71"/>
      <c r="B287" s="71"/>
      <c r="C287" s="71"/>
      <c r="D287" s="65"/>
      <c r="E287" s="71"/>
      <c r="F287" s="71"/>
      <c r="G287" s="71"/>
      <c r="H287" s="71"/>
      <c r="I287" s="72"/>
      <c r="J287" s="73"/>
    </row>
    <row r="288" spans="1:10" x14ac:dyDescent="0.35">
      <c r="A288" s="71"/>
      <c r="B288" s="71"/>
      <c r="C288" s="71"/>
      <c r="D288" s="65"/>
      <c r="E288" s="71"/>
      <c r="F288" s="71"/>
      <c r="G288" s="71"/>
      <c r="H288" s="71"/>
      <c r="I288" s="72"/>
      <c r="J288" s="73"/>
    </row>
    <row r="289" spans="1:10" x14ac:dyDescent="0.35">
      <c r="A289" s="71"/>
      <c r="B289" s="71"/>
      <c r="C289" s="71"/>
      <c r="D289" s="65"/>
      <c r="E289" s="71"/>
      <c r="F289" s="71"/>
      <c r="G289" s="71"/>
      <c r="H289" s="71"/>
      <c r="I289" s="72"/>
      <c r="J289" s="73"/>
    </row>
    <row r="290" spans="1:10" x14ac:dyDescent="0.35">
      <c r="A290" s="71"/>
      <c r="B290" s="71"/>
      <c r="C290" s="71"/>
      <c r="D290" s="65"/>
      <c r="E290" s="71"/>
      <c r="F290" s="71"/>
      <c r="G290" s="71"/>
      <c r="H290" s="71"/>
      <c r="I290" s="72"/>
      <c r="J290" s="73"/>
    </row>
    <row r="291" spans="1:10" x14ac:dyDescent="0.35">
      <c r="A291" s="71"/>
      <c r="B291" s="71"/>
      <c r="C291" s="71"/>
      <c r="D291" s="65"/>
      <c r="E291" s="71"/>
      <c r="F291" s="71"/>
      <c r="G291" s="71"/>
      <c r="H291" s="71"/>
      <c r="I291" s="72"/>
      <c r="J291" s="73"/>
    </row>
    <row r="292" spans="1:10" x14ac:dyDescent="0.35">
      <c r="A292" s="71"/>
      <c r="B292" s="71"/>
      <c r="C292" s="71"/>
      <c r="D292" s="65"/>
      <c r="E292" s="71"/>
      <c r="F292" s="71"/>
      <c r="G292" s="71"/>
      <c r="H292" s="71"/>
      <c r="I292" s="72"/>
      <c r="J292" s="73"/>
    </row>
    <row r="293" spans="1:10" x14ac:dyDescent="0.35">
      <c r="A293" s="71"/>
      <c r="B293" s="71"/>
      <c r="C293" s="71"/>
      <c r="D293" s="65"/>
      <c r="E293" s="71"/>
      <c r="F293" s="71"/>
      <c r="G293" s="71"/>
      <c r="H293" s="71"/>
      <c r="I293" s="72"/>
      <c r="J293" s="73"/>
    </row>
    <row r="294" spans="1:10" x14ac:dyDescent="0.35">
      <c r="A294" s="71"/>
      <c r="B294" s="71"/>
      <c r="C294" s="71"/>
      <c r="D294" s="65"/>
      <c r="E294" s="71"/>
      <c r="F294" s="71"/>
      <c r="G294" s="71"/>
      <c r="H294" s="71"/>
      <c r="I294" s="72"/>
      <c r="J294" s="73"/>
    </row>
    <row r="295" spans="1:10" x14ac:dyDescent="0.35">
      <c r="A295" s="71"/>
      <c r="B295" s="71"/>
      <c r="C295" s="71"/>
      <c r="D295" s="65"/>
      <c r="E295" s="71"/>
      <c r="F295" s="71"/>
      <c r="G295" s="71"/>
      <c r="H295" s="71"/>
      <c r="I295" s="72"/>
      <c r="J295" s="73"/>
    </row>
    <row r="296" spans="1:10" x14ac:dyDescent="0.35">
      <c r="A296" s="71"/>
      <c r="B296" s="71"/>
      <c r="C296" s="71"/>
      <c r="D296" s="65"/>
      <c r="E296" s="71"/>
      <c r="F296" s="71"/>
      <c r="G296" s="71"/>
      <c r="H296" s="71"/>
      <c r="I296" s="72"/>
      <c r="J296" s="73"/>
    </row>
    <row r="297" spans="1:10" x14ac:dyDescent="0.35">
      <c r="A297" s="71"/>
      <c r="B297" s="71"/>
      <c r="C297" s="71"/>
      <c r="D297" s="65"/>
      <c r="E297" s="71"/>
      <c r="F297" s="71"/>
      <c r="G297" s="71"/>
      <c r="H297" s="71"/>
      <c r="I297" s="72"/>
      <c r="J297" s="73"/>
    </row>
    <row r="298" spans="1:10" x14ac:dyDescent="0.35">
      <c r="A298" s="71"/>
      <c r="B298" s="71"/>
      <c r="C298" s="71"/>
      <c r="D298" s="65"/>
      <c r="E298" s="71"/>
      <c r="F298" s="71"/>
      <c r="G298" s="71"/>
      <c r="H298" s="71"/>
      <c r="I298" s="72"/>
      <c r="J298" s="73"/>
    </row>
    <row r="299" spans="1:10" x14ac:dyDescent="0.35">
      <c r="A299" s="71"/>
      <c r="B299" s="71"/>
      <c r="C299" s="71"/>
      <c r="D299" s="65"/>
      <c r="E299" s="71"/>
      <c r="F299" s="71"/>
      <c r="G299" s="71"/>
      <c r="H299" s="71"/>
      <c r="I299" s="72"/>
      <c r="J299" s="73"/>
    </row>
    <row r="300" spans="1:10" x14ac:dyDescent="0.35">
      <c r="A300" s="71"/>
      <c r="B300" s="71"/>
      <c r="C300" s="71"/>
      <c r="D300" s="65"/>
      <c r="E300" s="71"/>
      <c r="F300" s="71"/>
      <c r="G300" s="71"/>
      <c r="H300" s="71"/>
      <c r="I300" s="72"/>
      <c r="J300" s="73"/>
    </row>
    <row r="301" spans="1:10" x14ac:dyDescent="0.35">
      <c r="A301" s="71"/>
      <c r="B301" s="71"/>
      <c r="C301" s="71"/>
      <c r="D301" s="65"/>
      <c r="E301" s="71"/>
      <c r="F301" s="71"/>
      <c r="G301" s="71"/>
      <c r="H301" s="71"/>
      <c r="I301" s="72"/>
      <c r="J301" s="73"/>
    </row>
    <row r="302" spans="1:10" x14ac:dyDescent="0.35">
      <c r="A302" s="71"/>
      <c r="B302" s="71"/>
      <c r="C302" s="71"/>
      <c r="D302" s="65"/>
      <c r="E302" s="71"/>
      <c r="F302" s="71"/>
      <c r="G302" s="71"/>
      <c r="H302" s="71"/>
      <c r="I302" s="72"/>
      <c r="J302" s="73"/>
    </row>
    <row r="303" spans="1:10" x14ac:dyDescent="0.35">
      <c r="A303" s="71"/>
      <c r="B303" s="71"/>
      <c r="C303" s="71"/>
      <c r="D303" s="65"/>
      <c r="E303" s="71"/>
      <c r="F303" s="71"/>
      <c r="G303" s="71"/>
      <c r="H303" s="71"/>
      <c r="I303" s="72"/>
      <c r="J303" s="73"/>
    </row>
    <row r="304" spans="1:10" x14ac:dyDescent="0.35">
      <c r="A304" s="71"/>
      <c r="B304" s="71"/>
      <c r="C304" s="71"/>
      <c r="D304" s="65"/>
      <c r="E304" s="71"/>
      <c r="F304" s="71"/>
      <c r="G304" s="71"/>
      <c r="H304" s="71"/>
      <c r="I304" s="72"/>
      <c r="J304" s="73"/>
    </row>
    <row r="305" spans="1:10" x14ac:dyDescent="0.35">
      <c r="A305" s="71"/>
      <c r="B305" s="71"/>
      <c r="C305" s="71"/>
      <c r="D305" s="65"/>
      <c r="E305" s="71"/>
      <c r="F305" s="71"/>
      <c r="G305" s="71"/>
      <c r="H305" s="71"/>
      <c r="I305" s="72"/>
      <c r="J305" s="73"/>
    </row>
    <row r="306" spans="1:10" x14ac:dyDescent="0.35">
      <c r="A306" s="71"/>
      <c r="B306" s="71"/>
      <c r="C306" s="71"/>
      <c r="D306" s="65"/>
      <c r="E306" s="71"/>
      <c r="F306" s="71"/>
      <c r="G306" s="71"/>
      <c r="H306" s="71"/>
      <c r="I306" s="72"/>
      <c r="J306" s="73"/>
    </row>
    <row r="307" spans="1:10" x14ac:dyDescent="0.35">
      <c r="A307" s="71"/>
      <c r="B307" s="71"/>
      <c r="C307" s="71"/>
      <c r="D307" s="65"/>
      <c r="E307" s="71"/>
      <c r="F307" s="71"/>
      <c r="G307" s="71"/>
      <c r="H307" s="71"/>
      <c r="I307" s="72"/>
      <c r="J307" s="73"/>
    </row>
    <row r="308" spans="1:10" x14ac:dyDescent="0.35">
      <c r="A308" s="71"/>
      <c r="B308" s="71"/>
      <c r="C308" s="71"/>
      <c r="D308" s="65"/>
      <c r="E308" s="71"/>
      <c r="F308" s="71"/>
      <c r="G308" s="71"/>
      <c r="H308" s="71"/>
      <c r="I308" s="72"/>
      <c r="J308" s="73"/>
    </row>
    <row r="309" spans="1:10" x14ac:dyDescent="0.35">
      <c r="A309" s="71"/>
      <c r="B309" s="71"/>
      <c r="C309" s="71"/>
      <c r="D309" s="65"/>
      <c r="E309" s="71"/>
      <c r="F309" s="71"/>
      <c r="G309" s="71"/>
      <c r="H309" s="71"/>
      <c r="I309" s="72"/>
      <c r="J309" s="73"/>
    </row>
    <row r="310" spans="1:10" x14ac:dyDescent="0.35">
      <c r="A310" s="71"/>
      <c r="B310" s="71"/>
      <c r="C310" s="71"/>
      <c r="D310" s="65"/>
      <c r="E310" s="71"/>
      <c r="F310" s="71"/>
      <c r="G310" s="71"/>
      <c r="H310" s="71"/>
      <c r="I310" s="72"/>
      <c r="J310" s="73"/>
    </row>
    <row r="311" spans="1:10" x14ac:dyDescent="0.35">
      <c r="A311" s="71"/>
      <c r="B311" s="71"/>
      <c r="C311" s="71"/>
      <c r="D311" s="65"/>
      <c r="E311" s="71"/>
      <c r="F311" s="71"/>
      <c r="G311" s="71"/>
      <c r="H311" s="71"/>
      <c r="I311" s="72"/>
      <c r="J311" s="73"/>
    </row>
    <row r="312" spans="1:10" x14ac:dyDescent="0.35">
      <c r="A312" s="71"/>
      <c r="B312" s="71"/>
      <c r="C312" s="71"/>
      <c r="D312" s="65"/>
      <c r="E312" s="71"/>
      <c r="F312" s="71"/>
      <c r="G312" s="71"/>
      <c r="H312" s="71"/>
      <c r="I312" s="72"/>
      <c r="J312" s="73"/>
    </row>
    <row r="313" spans="1:10" x14ac:dyDescent="0.35">
      <c r="A313" s="71"/>
      <c r="B313" s="71"/>
      <c r="C313" s="71"/>
      <c r="D313" s="65"/>
      <c r="E313" s="71"/>
      <c r="F313" s="71"/>
      <c r="G313" s="71"/>
      <c r="H313" s="71"/>
      <c r="I313" s="72"/>
      <c r="J313" s="73"/>
    </row>
    <row r="314" spans="1:10" x14ac:dyDescent="0.35">
      <c r="A314" s="71"/>
      <c r="B314" s="71"/>
      <c r="C314" s="71"/>
      <c r="D314" s="65"/>
      <c r="E314" s="71"/>
      <c r="F314" s="71"/>
      <c r="G314" s="71"/>
      <c r="H314" s="71"/>
      <c r="I314" s="72"/>
      <c r="J314" s="73"/>
    </row>
    <row r="315" spans="1:10" x14ac:dyDescent="0.35">
      <c r="A315" s="71"/>
      <c r="B315" s="71"/>
      <c r="C315" s="71"/>
      <c r="D315" s="65"/>
      <c r="E315" s="71"/>
      <c r="F315" s="71"/>
      <c r="G315" s="71"/>
      <c r="H315" s="71"/>
      <c r="I315" s="72"/>
      <c r="J315" s="73"/>
    </row>
    <row r="316" spans="1:10" x14ac:dyDescent="0.35">
      <c r="A316" s="71"/>
      <c r="B316" s="71"/>
      <c r="C316" s="71"/>
      <c r="D316" s="65"/>
      <c r="E316" s="71"/>
      <c r="F316" s="71"/>
      <c r="G316" s="71"/>
      <c r="H316" s="71"/>
      <c r="I316" s="72"/>
      <c r="J316" s="73"/>
    </row>
    <row r="317" spans="1:10" x14ac:dyDescent="0.35">
      <c r="A317" s="71"/>
      <c r="B317" s="71"/>
      <c r="C317" s="71"/>
      <c r="D317" s="65"/>
      <c r="E317" s="71"/>
      <c r="F317" s="71"/>
      <c r="G317" s="71"/>
      <c r="H317" s="71"/>
      <c r="I317" s="72"/>
      <c r="J317" s="73"/>
    </row>
    <row r="318" spans="1:10" x14ac:dyDescent="0.35">
      <c r="A318" s="71"/>
      <c r="B318" s="71"/>
      <c r="C318" s="71"/>
      <c r="D318" s="65"/>
      <c r="E318" s="71"/>
      <c r="F318" s="71"/>
      <c r="G318" s="71"/>
      <c r="H318" s="71"/>
      <c r="I318" s="72"/>
      <c r="J318" s="73"/>
    </row>
    <row r="319" spans="1:10" x14ac:dyDescent="0.35">
      <c r="A319" s="71"/>
      <c r="B319" s="71"/>
      <c r="C319" s="71"/>
      <c r="D319" s="65"/>
      <c r="E319" s="71"/>
      <c r="F319" s="71"/>
      <c r="G319" s="71"/>
      <c r="H319" s="71"/>
      <c r="I319" s="72"/>
      <c r="J319" s="73"/>
    </row>
    <row r="320" spans="1:10" x14ac:dyDescent="0.35">
      <c r="A320" s="71"/>
      <c r="B320" s="71"/>
      <c r="C320" s="71"/>
      <c r="D320" s="65"/>
      <c r="E320" s="71"/>
      <c r="F320" s="71"/>
      <c r="G320" s="71"/>
      <c r="H320" s="71"/>
      <c r="I320" s="72"/>
      <c r="J320" s="73"/>
    </row>
    <row r="321" spans="1:10" x14ac:dyDescent="0.35">
      <c r="A321" s="71"/>
      <c r="B321" s="71"/>
      <c r="C321" s="71"/>
      <c r="D321" s="65"/>
      <c r="E321" s="71"/>
      <c r="F321" s="71"/>
      <c r="G321" s="71"/>
      <c r="H321" s="71"/>
      <c r="I321" s="72"/>
      <c r="J321" s="73"/>
    </row>
    <row r="322" spans="1:10" x14ac:dyDescent="0.35">
      <c r="A322" s="71"/>
      <c r="B322" s="71"/>
      <c r="C322" s="71"/>
      <c r="D322" s="65"/>
      <c r="E322" s="71"/>
      <c r="F322" s="71"/>
      <c r="G322" s="71"/>
      <c r="H322" s="71"/>
      <c r="I322" s="72"/>
      <c r="J322" s="73"/>
    </row>
    <row r="323" spans="1:10" x14ac:dyDescent="0.35">
      <c r="A323" s="71"/>
      <c r="B323" s="71"/>
      <c r="C323" s="71"/>
      <c r="D323" s="65"/>
      <c r="E323" s="71"/>
      <c r="F323" s="71"/>
      <c r="G323" s="71"/>
      <c r="H323" s="71"/>
      <c r="I323" s="72"/>
      <c r="J323" s="73"/>
    </row>
    <row r="324" spans="1:10" x14ac:dyDescent="0.35">
      <c r="A324" s="71"/>
      <c r="B324" s="71"/>
      <c r="C324" s="71"/>
      <c r="D324" s="65"/>
      <c r="E324" s="71"/>
      <c r="F324" s="71"/>
      <c r="G324" s="71"/>
      <c r="H324" s="71"/>
      <c r="I324" s="72"/>
      <c r="J324" s="73"/>
    </row>
    <row r="325" spans="1:10" x14ac:dyDescent="0.35">
      <c r="A325" s="71"/>
      <c r="B325" s="71"/>
      <c r="C325" s="71"/>
      <c r="D325" s="65"/>
      <c r="E325" s="71"/>
      <c r="F325" s="71"/>
      <c r="G325" s="71"/>
      <c r="H325" s="71"/>
      <c r="I325" s="72"/>
      <c r="J325" s="73"/>
    </row>
    <row r="326" spans="1:10" x14ac:dyDescent="0.35">
      <c r="A326" s="71"/>
      <c r="B326" s="71"/>
      <c r="C326" s="71"/>
      <c r="D326" s="65"/>
      <c r="E326" s="71"/>
      <c r="F326" s="71"/>
      <c r="G326" s="71"/>
      <c r="H326" s="71"/>
      <c r="I326" s="72"/>
      <c r="J326" s="73"/>
    </row>
    <row r="327" spans="1:10" x14ac:dyDescent="0.35">
      <c r="A327" s="71"/>
      <c r="B327" s="71"/>
      <c r="C327" s="71"/>
      <c r="D327" s="65"/>
      <c r="E327" s="71"/>
      <c r="F327" s="71"/>
      <c r="G327" s="71"/>
      <c r="H327" s="71"/>
      <c r="I327" s="72"/>
      <c r="J327" s="73"/>
    </row>
    <row r="328" spans="1:10" x14ac:dyDescent="0.35">
      <c r="A328" s="71"/>
      <c r="B328" s="71"/>
      <c r="C328" s="71"/>
      <c r="D328" s="65"/>
      <c r="E328" s="71"/>
      <c r="F328" s="71"/>
      <c r="G328" s="71"/>
      <c r="H328" s="71"/>
      <c r="I328" s="72"/>
      <c r="J328" s="73"/>
    </row>
    <row r="329" spans="1:10" x14ac:dyDescent="0.35">
      <c r="A329" s="71"/>
      <c r="B329" s="71"/>
      <c r="C329" s="71"/>
      <c r="D329" s="65"/>
      <c r="E329" s="71"/>
      <c r="F329" s="71"/>
      <c r="G329" s="71"/>
      <c r="H329" s="71"/>
      <c r="I329" s="72"/>
      <c r="J329" s="73"/>
    </row>
    <row r="330" spans="1:10" x14ac:dyDescent="0.35">
      <c r="A330" s="71"/>
      <c r="B330" s="71"/>
      <c r="C330" s="71"/>
      <c r="D330" s="65"/>
      <c r="E330" s="71"/>
      <c r="F330" s="71"/>
      <c r="G330" s="71"/>
      <c r="H330" s="71"/>
      <c r="I330" s="72"/>
      <c r="J330" s="73"/>
    </row>
    <row r="331" spans="1:10" x14ac:dyDescent="0.35">
      <c r="A331" s="71"/>
      <c r="B331" s="71"/>
      <c r="C331" s="71"/>
      <c r="D331" s="65"/>
      <c r="E331" s="71"/>
      <c r="F331" s="71"/>
      <c r="G331" s="71"/>
      <c r="H331" s="71"/>
      <c r="I331" s="72"/>
      <c r="J331" s="73"/>
    </row>
    <row r="332" spans="1:10" x14ac:dyDescent="0.35">
      <c r="A332" s="71"/>
      <c r="B332" s="71"/>
      <c r="C332" s="71"/>
      <c r="D332" s="65"/>
      <c r="E332" s="71"/>
      <c r="F332" s="71"/>
      <c r="G332" s="71"/>
      <c r="H332" s="71"/>
      <c r="I332" s="72"/>
      <c r="J332" s="73"/>
    </row>
    <row r="333" spans="1:10" x14ac:dyDescent="0.35">
      <c r="A333" s="71"/>
      <c r="B333" s="71"/>
      <c r="C333" s="71"/>
      <c r="D333" s="65"/>
      <c r="E333" s="71"/>
      <c r="F333" s="71"/>
      <c r="G333" s="71"/>
      <c r="H333" s="71"/>
      <c r="I333" s="72"/>
      <c r="J333" s="73"/>
    </row>
    <row r="334" spans="1:10" x14ac:dyDescent="0.35">
      <c r="A334" s="71"/>
      <c r="B334" s="71"/>
      <c r="C334" s="71"/>
      <c r="D334" s="65"/>
      <c r="E334" s="71"/>
      <c r="F334" s="71"/>
      <c r="G334" s="71"/>
      <c r="H334" s="71"/>
      <c r="I334" s="72"/>
      <c r="J334" s="73"/>
    </row>
    <row r="335" spans="1:10" x14ac:dyDescent="0.35">
      <c r="A335" s="71"/>
      <c r="B335" s="71"/>
      <c r="C335" s="71"/>
      <c r="D335" s="65"/>
      <c r="E335" s="71"/>
      <c r="F335" s="71"/>
      <c r="G335" s="71"/>
      <c r="H335" s="71"/>
      <c r="I335" s="72"/>
      <c r="J335" s="73"/>
    </row>
    <row r="336" spans="1:10" x14ac:dyDescent="0.35">
      <c r="A336" s="71"/>
      <c r="B336" s="71"/>
      <c r="C336" s="71"/>
      <c r="D336" s="65"/>
      <c r="E336" s="71"/>
      <c r="F336" s="71"/>
      <c r="G336" s="71"/>
      <c r="H336" s="71"/>
      <c r="I336" s="72"/>
      <c r="J336" s="73"/>
    </row>
    <row r="337" spans="1:10" x14ac:dyDescent="0.35">
      <c r="A337" s="71"/>
      <c r="B337" s="71"/>
      <c r="C337" s="71"/>
      <c r="D337" s="65"/>
      <c r="E337" s="71"/>
      <c r="F337" s="71"/>
      <c r="G337" s="71"/>
      <c r="H337" s="71"/>
      <c r="I337" s="72"/>
      <c r="J337" s="73"/>
    </row>
    <row r="338" spans="1:10" x14ac:dyDescent="0.35">
      <c r="A338" s="71"/>
      <c r="B338" s="71"/>
      <c r="C338" s="71"/>
      <c r="D338" s="65"/>
      <c r="E338" s="71"/>
      <c r="F338" s="71"/>
      <c r="G338" s="71"/>
      <c r="H338" s="71"/>
      <c r="I338" s="72"/>
      <c r="J338" s="73"/>
    </row>
    <row r="339" spans="1:10" x14ac:dyDescent="0.35">
      <c r="A339" s="71"/>
      <c r="B339" s="71"/>
      <c r="C339" s="71"/>
      <c r="D339" s="65"/>
      <c r="E339" s="71"/>
      <c r="F339" s="71"/>
      <c r="G339" s="71"/>
      <c r="H339" s="71"/>
      <c r="I339" s="72"/>
      <c r="J339" s="73"/>
    </row>
    <row r="340" spans="1:10" x14ac:dyDescent="0.35">
      <c r="A340" s="71"/>
      <c r="B340" s="71"/>
      <c r="C340" s="71"/>
      <c r="D340" s="65"/>
      <c r="E340" s="71"/>
      <c r="F340" s="71"/>
      <c r="G340" s="71"/>
      <c r="H340" s="71"/>
      <c r="I340" s="72"/>
      <c r="J340" s="73"/>
    </row>
    <row r="341" spans="1:10" x14ac:dyDescent="0.35">
      <c r="A341" s="71"/>
      <c r="B341" s="71"/>
      <c r="C341" s="71"/>
      <c r="D341" s="65"/>
      <c r="E341" s="71"/>
      <c r="F341" s="71"/>
      <c r="G341" s="71"/>
      <c r="H341" s="71"/>
      <c r="I341" s="72"/>
      <c r="J341" s="73"/>
    </row>
    <row r="342" spans="1:10" x14ac:dyDescent="0.35">
      <c r="A342" s="71"/>
      <c r="B342" s="71"/>
      <c r="C342" s="71"/>
      <c r="D342" s="65"/>
      <c r="E342" s="71"/>
      <c r="F342" s="71"/>
      <c r="G342" s="71"/>
      <c r="H342" s="71"/>
      <c r="I342" s="72"/>
      <c r="J342" s="73"/>
    </row>
    <row r="343" spans="1:10" x14ac:dyDescent="0.35">
      <c r="A343" s="71"/>
      <c r="B343" s="71"/>
      <c r="C343" s="71"/>
      <c r="D343" s="65"/>
      <c r="E343" s="71"/>
      <c r="F343" s="71"/>
      <c r="G343" s="71"/>
      <c r="H343" s="71"/>
      <c r="I343" s="72"/>
      <c r="J343" s="73"/>
    </row>
    <row r="344" spans="1:10" x14ac:dyDescent="0.35">
      <c r="A344" s="71"/>
      <c r="B344" s="71"/>
      <c r="C344" s="71"/>
      <c r="D344" s="65"/>
      <c r="E344" s="71"/>
      <c r="F344" s="71"/>
      <c r="G344" s="71"/>
      <c r="H344" s="71"/>
      <c r="I344" s="72"/>
      <c r="J344" s="73"/>
    </row>
    <row r="345" spans="1:10" x14ac:dyDescent="0.35">
      <c r="A345" s="71"/>
      <c r="B345" s="71"/>
      <c r="C345" s="71"/>
      <c r="D345" s="65"/>
      <c r="E345" s="71"/>
      <c r="F345" s="71"/>
      <c r="G345" s="71"/>
      <c r="H345" s="71"/>
      <c r="I345" s="72"/>
      <c r="J345" s="73"/>
    </row>
    <row r="346" spans="1:10" x14ac:dyDescent="0.35">
      <c r="A346" s="71"/>
      <c r="B346" s="71"/>
      <c r="C346" s="71"/>
      <c r="D346" s="65"/>
      <c r="E346" s="71"/>
      <c r="F346" s="71"/>
      <c r="G346" s="71"/>
      <c r="H346" s="71"/>
      <c r="I346" s="72"/>
      <c r="J346" s="73"/>
    </row>
    <row r="347" spans="1:10" x14ac:dyDescent="0.35">
      <c r="A347" s="71"/>
      <c r="B347" s="71"/>
      <c r="C347" s="71"/>
      <c r="D347" s="65"/>
      <c r="E347" s="71"/>
      <c r="F347" s="71"/>
      <c r="G347" s="71"/>
      <c r="H347" s="71"/>
      <c r="I347" s="72"/>
      <c r="J347" s="73"/>
    </row>
    <row r="348" spans="1:10" x14ac:dyDescent="0.35">
      <c r="A348" s="71"/>
      <c r="B348" s="71"/>
      <c r="C348" s="71"/>
      <c r="D348" s="65"/>
      <c r="E348" s="71"/>
      <c r="F348" s="71"/>
      <c r="G348" s="71"/>
      <c r="H348" s="71"/>
      <c r="I348" s="72"/>
      <c r="J348" s="73"/>
    </row>
    <row r="349" spans="1:10" x14ac:dyDescent="0.35">
      <c r="A349" s="71"/>
      <c r="B349" s="71"/>
      <c r="C349" s="71"/>
      <c r="D349" s="65"/>
      <c r="E349" s="71"/>
      <c r="F349" s="71"/>
      <c r="G349" s="71"/>
      <c r="H349" s="71"/>
      <c r="I349" s="72"/>
      <c r="J349" s="73"/>
    </row>
    <row r="350" spans="1:10" x14ac:dyDescent="0.35">
      <c r="A350" s="71"/>
      <c r="B350" s="71"/>
      <c r="C350" s="71"/>
      <c r="D350" s="65"/>
      <c r="E350" s="71"/>
      <c r="F350" s="71"/>
      <c r="G350" s="71"/>
      <c r="H350" s="71"/>
      <c r="I350" s="72"/>
      <c r="J350" s="73"/>
    </row>
    <row r="351" spans="1:10" x14ac:dyDescent="0.35">
      <c r="A351" s="71"/>
      <c r="B351" s="71"/>
      <c r="C351" s="71"/>
      <c r="D351" s="65"/>
      <c r="E351" s="71"/>
      <c r="F351" s="71"/>
      <c r="G351" s="71"/>
      <c r="H351" s="71"/>
      <c r="I351" s="72"/>
      <c r="J351" s="73"/>
    </row>
    <row r="352" spans="1:10" x14ac:dyDescent="0.35">
      <c r="A352" s="71"/>
      <c r="B352" s="71"/>
      <c r="C352" s="71"/>
      <c r="D352" s="65"/>
      <c r="E352" s="71"/>
      <c r="F352" s="71"/>
      <c r="G352" s="71"/>
      <c r="H352" s="71"/>
      <c r="I352" s="72"/>
      <c r="J352" s="73"/>
    </row>
    <row r="353" spans="1:10" x14ac:dyDescent="0.35">
      <c r="A353" s="71"/>
      <c r="B353" s="71"/>
      <c r="C353" s="71"/>
      <c r="D353" s="65"/>
      <c r="E353" s="71"/>
      <c r="F353" s="71"/>
      <c r="G353" s="71"/>
      <c r="H353" s="71"/>
      <c r="I353" s="72"/>
      <c r="J353" s="73"/>
    </row>
    <row r="354" spans="1:10" x14ac:dyDescent="0.35">
      <c r="A354" s="71"/>
      <c r="B354" s="71"/>
      <c r="C354" s="71"/>
      <c r="D354" s="65"/>
      <c r="E354" s="71"/>
      <c r="F354" s="71"/>
      <c r="G354" s="71"/>
      <c r="H354" s="71"/>
      <c r="I354" s="72"/>
      <c r="J354" s="73"/>
    </row>
    <row r="355" spans="1:10" x14ac:dyDescent="0.35">
      <c r="A355" s="71"/>
      <c r="B355" s="71"/>
      <c r="C355" s="71"/>
      <c r="D355" s="65"/>
      <c r="E355" s="71"/>
      <c r="F355" s="71"/>
      <c r="G355" s="71"/>
      <c r="H355" s="71"/>
      <c r="I355" s="72"/>
      <c r="J355" s="73"/>
    </row>
    <row r="356" spans="1:10" x14ac:dyDescent="0.35">
      <c r="A356" s="71"/>
      <c r="B356" s="71"/>
      <c r="C356" s="71"/>
      <c r="D356" s="65"/>
      <c r="E356" s="71"/>
      <c r="F356" s="71"/>
      <c r="G356" s="71"/>
      <c r="H356" s="71"/>
      <c r="I356" s="72"/>
      <c r="J356" s="73"/>
    </row>
    <row r="357" spans="1:10" x14ac:dyDescent="0.35">
      <c r="A357" s="71"/>
      <c r="B357" s="71"/>
      <c r="C357" s="71"/>
      <c r="D357" s="65"/>
      <c r="E357" s="71"/>
      <c r="F357" s="71"/>
      <c r="G357" s="71"/>
      <c r="H357" s="71"/>
      <c r="I357" s="72"/>
      <c r="J357" s="73"/>
    </row>
    <row r="358" spans="1:10" x14ac:dyDescent="0.35">
      <c r="A358" s="71"/>
      <c r="B358" s="71"/>
      <c r="C358" s="71"/>
      <c r="D358" s="65"/>
      <c r="E358" s="71"/>
      <c r="F358" s="71"/>
      <c r="G358" s="71"/>
      <c r="H358" s="71"/>
      <c r="I358" s="72"/>
      <c r="J358" s="73"/>
    </row>
    <row r="359" spans="1:10" x14ac:dyDescent="0.35">
      <c r="A359" s="71"/>
      <c r="B359" s="71"/>
      <c r="C359" s="71"/>
      <c r="D359" s="65"/>
      <c r="E359" s="71"/>
      <c r="F359" s="71"/>
      <c r="G359" s="71"/>
      <c r="H359" s="71"/>
      <c r="I359" s="72"/>
      <c r="J359" s="73"/>
    </row>
    <row r="360" spans="1:10" x14ac:dyDescent="0.35">
      <c r="A360" s="71"/>
      <c r="B360" s="71"/>
      <c r="C360" s="71"/>
      <c r="D360" s="65"/>
      <c r="E360" s="71"/>
      <c r="F360" s="71"/>
      <c r="G360" s="71"/>
      <c r="H360" s="71"/>
      <c r="I360" s="72"/>
      <c r="J360" s="73"/>
    </row>
    <row r="361" spans="1:10" x14ac:dyDescent="0.35">
      <c r="A361" s="71"/>
      <c r="B361" s="71"/>
      <c r="C361" s="71"/>
      <c r="D361" s="65"/>
      <c r="E361" s="71"/>
      <c r="F361" s="71"/>
      <c r="G361" s="71"/>
      <c r="H361" s="71"/>
      <c r="I361" s="72"/>
      <c r="J361" s="73"/>
    </row>
    <row r="362" spans="1:10" x14ac:dyDescent="0.35">
      <c r="A362" s="71"/>
      <c r="B362" s="71"/>
      <c r="C362" s="71"/>
      <c r="D362" s="65"/>
      <c r="E362" s="71"/>
      <c r="F362" s="71"/>
      <c r="G362" s="71"/>
      <c r="H362" s="71"/>
      <c r="I362" s="72"/>
      <c r="J362" s="73"/>
    </row>
    <row r="363" spans="1:10" x14ac:dyDescent="0.35">
      <c r="A363" s="71"/>
      <c r="B363" s="71"/>
      <c r="C363" s="71"/>
      <c r="D363" s="65"/>
      <c r="E363" s="71"/>
      <c r="F363" s="71"/>
      <c r="G363" s="71"/>
      <c r="H363" s="71"/>
      <c r="I363" s="72"/>
      <c r="J363" s="73"/>
    </row>
    <row r="364" spans="1:10" x14ac:dyDescent="0.35">
      <c r="A364" s="71"/>
      <c r="B364" s="71"/>
      <c r="C364" s="71"/>
      <c r="D364" s="65"/>
      <c r="E364" s="71"/>
      <c r="F364" s="71"/>
      <c r="G364" s="71"/>
      <c r="H364" s="71"/>
      <c r="I364" s="72"/>
      <c r="J364" s="73"/>
    </row>
    <row r="365" spans="1:10" x14ac:dyDescent="0.35">
      <c r="A365" s="71"/>
      <c r="B365" s="71"/>
      <c r="C365" s="71"/>
      <c r="D365" s="65"/>
      <c r="E365" s="71"/>
      <c r="F365" s="71"/>
      <c r="G365" s="71"/>
      <c r="H365" s="71"/>
      <c r="I365" s="72"/>
      <c r="J365" s="73"/>
    </row>
    <row r="366" spans="1:10" x14ac:dyDescent="0.35">
      <c r="A366" s="71"/>
      <c r="B366" s="71"/>
      <c r="C366" s="71"/>
      <c r="D366" s="65"/>
      <c r="E366" s="71"/>
      <c r="F366" s="71"/>
      <c r="G366" s="71"/>
      <c r="H366" s="71"/>
      <c r="I366" s="72"/>
      <c r="J366" s="73"/>
    </row>
    <row r="367" spans="1:10" x14ac:dyDescent="0.35">
      <c r="A367" s="71"/>
      <c r="B367" s="71"/>
      <c r="C367" s="71"/>
      <c r="D367" s="65"/>
      <c r="E367" s="71"/>
      <c r="F367" s="71"/>
      <c r="G367" s="71"/>
      <c r="H367" s="71"/>
      <c r="I367" s="72"/>
      <c r="J367" s="73"/>
    </row>
    <row r="368" spans="1:10" x14ac:dyDescent="0.35">
      <c r="A368" s="71"/>
      <c r="B368" s="71"/>
      <c r="C368" s="71"/>
      <c r="D368" s="65"/>
      <c r="E368" s="71"/>
      <c r="F368" s="71"/>
      <c r="G368" s="71"/>
      <c r="H368" s="71"/>
      <c r="I368" s="72"/>
      <c r="J368" s="73"/>
    </row>
    <row r="369" spans="1:10" x14ac:dyDescent="0.35">
      <c r="A369" s="71"/>
      <c r="B369" s="71"/>
      <c r="C369" s="71"/>
      <c r="D369" s="65"/>
      <c r="E369" s="71"/>
      <c r="F369" s="71"/>
      <c r="G369" s="71"/>
      <c r="H369" s="71"/>
      <c r="I369" s="72"/>
      <c r="J369" s="73"/>
    </row>
    <row r="370" spans="1:10" x14ac:dyDescent="0.35">
      <c r="A370" s="71"/>
      <c r="B370" s="71"/>
      <c r="C370" s="71"/>
      <c r="D370" s="65"/>
      <c r="E370" s="71"/>
      <c r="F370" s="71"/>
      <c r="G370" s="71"/>
      <c r="H370" s="71"/>
      <c r="I370" s="72"/>
      <c r="J370" s="73"/>
    </row>
    <row r="371" spans="1:10" x14ac:dyDescent="0.35">
      <c r="A371" s="71"/>
      <c r="B371" s="71"/>
      <c r="C371" s="71"/>
      <c r="D371" s="65"/>
      <c r="E371" s="71"/>
      <c r="F371" s="71"/>
      <c r="G371" s="71"/>
      <c r="H371" s="71"/>
      <c r="I371" s="72"/>
      <c r="J371" s="73"/>
    </row>
    <row r="372" spans="1:10" x14ac:dyDescent="0.35">
      <c r="A372" s="71"/>
      <c r="B372" s="71"/>
      <c r="C372" s="71"/>
      <c r="D372" s="65"/>
      <c r="E372" s="71"/>
      <c r="F372" s="71"/>
      <c r="G372" s="71"/>
      <c r="H372" s="71"/>
      <c r="I372" s="72"/>
      <c r="J372" s="73"/>
    </row>
    <row r="373" spans="1:10" x14ac:dyDescent="0.35">
      <c r="A373" s="71"/>
      <c r="B373" s="71"/>
      <c r="C373" s="71"/>
      <c r="D373" s="65"/>
      <c r="E373" s="71"/>
      <c r="F373" s="71"/>
      <c r="G373" s="71"/>
      <c r="H373" s="71"/>
      <c r="I373" s="72"/>
      <c r="J373" s="73"/>
    </row>
    <row r="374" spans="1:10" x14ac:dyDescent="0.35">
      <c r="A374" s="71"/>
      <c r="B374" s="71"/>
      <c r="C374" s="71"/>
      <c r="D374" s="65"/>
      <c r="E374" s="71"/>
      <c r="F374" s="71"/>
      <c r="G374" s="71"/>
      <c r="H374" s="71"/>
      <c r="I374" s="72"/>
      <c r="J374" s="73"/>
    </row>
    <row r="375" spans="1:10" x14ac:dyDescent="0.35">
      <c r="A375" s="71"/>
      <c r="B375" s="71"/>
      <c r="C375" s="71"/>
      <c r="D375" s="65"/>
      <c r="E375" s="71"/>
      <c r="F375" s="71"/>
      <c r="G375" s="71"/>
      <c r="H375" s="71"/>
      <c r="I375" s="72"/>
      <c r="J375" s="73"/>
    </row>
    <row r="376" spans="1:10" x14ac:dyDescent="0.35">
      <c r="A376" s="71"/>
      <c r="B376" s="71"/>
      <c r="C376" s="71"/>
      <c r="D376" s="65"/>
      <c r="E376" s="71"/>
      <c r="F376" s="71"/>
      <c r="G376" s="71"/>
      <c r="H376" s="71"/>
      <c r="I376" s="72"/>
      <c r="J376" s="73"/>
    </row>
    <row r="377" spans="1:10" x14ac:dyDescent="0.35">
      <c r="A377" s="71"/>
      <c r="B377" s="71"/>
      <c r="C377" s="71"/>
      <c r="D377" s="65"/>
      <c r="E377" s="71"/>
      <c r="F377" s="71"/>
      <c r="G377" s="71"/>
      <c r="H377" s="71"/>
      <c r="I377" s="72"/>
      <c r="J377" s="73"/>
    </row>
    <row r="378" spans="1:10" x14ac:dyDescent="0.35">
      <c r="A378" s="71"/>
      <c r="B378" s="71"/>
      <c r="C378" s="71"/>
      <c r="D378" s="65"/>
      <c r="E378" s="71"/>
      <c r="F378" s="71"/>
      <c r="G378" s="71"/>
      <c r="H378" s="71"/>
      <c r="I378" s="72"/>
      <c r="J378" s="73"/>
    </row>
    <row r="379" spans="1:10" x14ac:dyDescent="0.35">
      <c r="A379" s="71"/>
      <c r="B379" s="71"/>
      <c r="C379" s="71"/>
      <c r="D379" s="65"/>
      <c r="E379" s="71"/>
      <c r="F379" s="71"/>
      <c r="G379" s="71"/>
      <c r="H379" s="71"/>
      <c r="I379" s="72"/>
      <c r="J379" s="73"/>
    </row>
    <row r="380" spans="1:10" x14ac:dyDescent="0.35">
      <c r="A380" s="71"/>
      <c r="B380" s="71"/>
      <c r="C380" s="71"/>
      <c r="D380" s="65"/>
      <c r="E380" s="71"/>
      <c r="F380" s="71"/>
      <c r="G380" s="71"/>
      <c r="H380" s="71"/>
      <c r="I380" s="72"/>
      <c r="J380" s="73"/>
    </row>
    <row r="381" spans="1:10" x14ac:dyDescent="0.35">
      <c r="A381" s="71"/>
      <c r="B381" s="71"/>
      <c r="C381" s="71"/>
      <c r="D381" s="65"/>
      <c r="E381" s="71"/>
      <c r="F381" s="71"/>
      <c r="G381" s="71"/>
      <c r="H381" s="71"/>
      <c r="I381" s="72"/>
      <c r="J381" s="73"/>
    </row>
    <row r="382" spans="1:10" x14ac:dyDescent="0.35">
      <c r="A382" s="71"/>
      <c r="B382" s="71"/>
      <c r="C382" s="71"/>
      <c r="D382" s="65"/>
      <c r="E382" s="71"/>
      <c r="F382" s="71"/>
      <c r="G382" s="71"/>
      <c r="H382" s="71"/>
      <c r="I382" s="72"/>
      <c r="J382" s="73"/>
    </row>
    <row r="383" spans="1:10" x14ac:dyDescent="0.35">
      <c r="A383" s="71"/>
      <c r="B383" s="71"/>
      <c r="C383" s="71"/>
      <c r="D383" s="65"/>
      <c r="E383" s="71"/>
      <c r="F383" s="71"/>
      <c r="G383" s="71"/>
      <c r="H383" s="71"/>
      <c r="I383" s="72"/>
      <c r="J383" s="73"/>
    </row>
    <row r="384" spans="1:10" x14ac:dyDescent="0.35">
      <c r="A384" s="71"/>
      <c r="B384" s="71"/>
      <c r="C384" s="71"/>
      <c r="D384" s="65"/>
      <c r="E384" s="71"/>
      <c r="F384" s="71"/>
      <c r="G384" s="71"/>
      <c r="H384" s="71"/>
      <c r="I384" s="72"/>
      <c r="J384" s="73"/>
    </row>
    <row r="385" spans="1:10" x14ac:dyDescent="0.35">
      <c r="A385" s="71"/>
      <c r="B385" s="71"/>
      <c r="C385" s="71"/>
      <c r="D385" s="65"/>
      <c r="E385" s="71"/>
      <c r="F385" s="71"/>
      <c r="G385" s="71"/>
      <c r="H385" s="71"/>
      <c r="I385" s="72"/>
      <c r="J385" s="73"/>
    </row>
    <row r="386" spans="1:10" x14ac:dyDescent="0.35">
      <c r="A386" s="71"/>
      <c r="B386" s="71"/>
      <c r="C386" s="71"/>
      <c r="D386" s="65"/>
      <c r="E386" s="71"/>
      <c r="F386" s="71"/>
      <c r="G386" s="71"/>
      <c r="H386" s="71"/>
      <c r="I386" s="72"/>
      <c r="J386" s="73"/>
    </row>
    <row r="387" spans="1:10" x14ac:dyDescent="0.35">
      <c r="A387" s="71"/>
      <c r="B387" s="71"/>
      <c r="C387" s="71"/>
      <c r="D387" s="65"/>
      <c r="E387" s="71"/>
      <c r="F387" s="71"/>
      <c r="G387" s="71"/>
      <c r="H387" s="71"/>
      <c r="I387" s="72"/>
      <c r="J387" s="73"/>
    </row>
    <row r="388" spans="1:10" x14ac:dyDescent="0.35">
      <c r="A388" s="71"/>
      <c r="B388" s="71"/>
      <c r="C388" s="71"/>
      <c r="D388" s="65"/>
      <c r="E388" s="71"/>
      <c r="F388" s="71"/>
      <c r="G388" s="71"/>
      <c r="H388" s="71"/>
      <c r="I388" s="72"/>
      <c r="J388" s="73"/>
    </row>
    <row r="389" spans="1:10" x14ac:dyDescent="0.35">
      <c r="A389" s="71"/>
      <c r="B389" s="71"/>
      <c r="C389" s="71"/>
      <c r="D389" s="65"/>
      <c r="E389" s="71"/>
      <c r="F389" s="71"/>
      <c r="G389" s="71"/>
      <c r="H389" s="71"/>
      <c r="I389" s="72"/>
      <c r="J389" s="73"/>
    </row>
    <row r="390" spans="1:10" x14ac:dyDescent="0.35">
      <c r="A390" s="71"/>
      <c r="B390" s="71"/>
      <c r="C390" s="71"/>
      <c r="D390" s="65"/>
      <c r="E390" s="71"/>
      <c r="F390" s="71"/>
      <c r="G390" s="71"/>
      <c r="H390" s="71"/>
      <c r="I390" s="72"/>
      <c r="J390" s="73"/>
    </row>
    <row r="391" spans="1:10" x14ac:dyDescent="0.35">
      <c r="A391" s="71"/>
      <c r="B391" s="71"/>
      <c r="C391" s="71"/>
      <c r="D391" s="65"/>
      <c r="E391" s="71"/>
      <c r="F391" s="71"/>
      <c r="G391" s="71"/>
      <c r="H391" s="71"/>
      <c r="I391" s="72"/>
      <c r="J391" s="73"/>
    </row>
    <row r="392" spans="1:10" x14ac:dyDescent="0.35">
      <c r="A392" s="71"/>
      <c r="B392" s="71"/>
      <c r="C392" s="71"/>
      <c r="D392" s="65"/>
      <c r="E392" s="71"/>
      <c r="F392" s="71"/>
      <c r="G392" s="71"/>
      <c r="H392" s="71"/>
      <c r="I392" s="72"/>
      <c r="J392" s="73"/>
    </row>
    <row r="393" spans="1:10" x14ac:dyDescent="0.35">
      <c r="A393" s="71"/>
      <c r="B393" s="71"/>
      <c r="C393" s="71"/>
      <c r="D393" s="65"/>
      <c r="E393" s="71"/>
      <c r="F393" s="71"/>
      <c r="G393" s="71"/>
      <c r="H393" s="71"/>
      <c r="I393" s="72"/>
      <c r="J393" s="73"/>
    </row>
    <row r="394" spans="1:10" x14ac:dyDescent="0.35">
      <c r="A394" s="71"/>
      <c r="B394" s="71"/>
      <c r="C394" s="71"/>
      <c r="D394" s="65"/>
      <c r="E394" s="71"/>
      <c r="F394" s="71"/>
      <c r="G394" s="71"/>
      <c r="H394" s="71"/>
      <c r="I394" s="72"/>
      <c r="J394" s="73"/>
    </row>
    <row r="395" spans="1:10" x14ac:dyDescent="0.35">
      <c r="A395" s="71"/>
      <c r="B395" s="71"/>
      <c r="C395" s="71"/>
      <c r="D395" s="65"/>
      <c r="E395" s="71"/>
      <c r="F395" s="71"/>
      <c r="G395" s="71"/>
      <c r="H395" s="71"/>
      <c r="I395" s="72"/>
      <c r="J395" s="73"/>
    </row>
    <row r="396" spans="1:10" x14ac:dyDescent="0.35">
      <c r="A396" s="71"/>
      <c r="B396" s="71"/>
      <c r="C396" s="71"/>
      <c r="D396" s="65"/>
      <c r="E396" s="71"/>
      <c r="F396" s="71"/>
      <c r="G396" s="71"/>
      <c r="H396" s="71"/>
      <c r="I396" s="72"/>
      <c r="J396" s="73"/>
    </row>
    <row r="397" spans="1:10" x14ac:dyDescent="0.35">
      <c r="A397" s="71"/>
      <c r="B397" s="71"/>
      <c r="C397" s="71"/>
      <c r="D397" s="65"/>
      <c r="E397" s="71"/>
      <c r="F397" s="71"/>
      <c r="G397" s="71"/>
      <c r="H397" s="71"/>
      <c r="I397" s="72"/>
      <c r="J397" s="73"/>
    </row>
    <row r="398" spans="1:10" x14ac:dyDescent="0.35">
      <c r="A398" s="71"/>
      <c r="B398" s="71"/>
      <c r="C398" s="71"/>
      <c r="D398" s="65"/>
      <c r="E398" s="71"/>
      <c r="F398" s="71"/>
      <c r="G398" s="71"/>
      <c r="H398" s="71"/>
      <c r="I398" s="72"/>
      <c r="J398" s="73"/>
    </row>
    <row r="399" spans="1:10" x14ac:dyDescent="0.35">
      <c r="A399" s="71"/>
      <c r="B399" s="71"/>
      <c r="C399" s="71"/>
      <c r="D399" s="65"/>
      <c r="E399" s="71"/>
      <c r="F399" s="71"/>
      <c r="G399" s="71"/>
      <c r="H399" s="71"/>
      <c r="I399" s="72"/>
      <c r="J399" s="73"/>
    </row>
    <row r="400" spans="1:10" x14ac:dyDescent="0.35">
      <c r="A400" s="71"/>
      <c r="B400" s="71"/>
      <c r="C400" s="71"/>
      <c r="D400" s="65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5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5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5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5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5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5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5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5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5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5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5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5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5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5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5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5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5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5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5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5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5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5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5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5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5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5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5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5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5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5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5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5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5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5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5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5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5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5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5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5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5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5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5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5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5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5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5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5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5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5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5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5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5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5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5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5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5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5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5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5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5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5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5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5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5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5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5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5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5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5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5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5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5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5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5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5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5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5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5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5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5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5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5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5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5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5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5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5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5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5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5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5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5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5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5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5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5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5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5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5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5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5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5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5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5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5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5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5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5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5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5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5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5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5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5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5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5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5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5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5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5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5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5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5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5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5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5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5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5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5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5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5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5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5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5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5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5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5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5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5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5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5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5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5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5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5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5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5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5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5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5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5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5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5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5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5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5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5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5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5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5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5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5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5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5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5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5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5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5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5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5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5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5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5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5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5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5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5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5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5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5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5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5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5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5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5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5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5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5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5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5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5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5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5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5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5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5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5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5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5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5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5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5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5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5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5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5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5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5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5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5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5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5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5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5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5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5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5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5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5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5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5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5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5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5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5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5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5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5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5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5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5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5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5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5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5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5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5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5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5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5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5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5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5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5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5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5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5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5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5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5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5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5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5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5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5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5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5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5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5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5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5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5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5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5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5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5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5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5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5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5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5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5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5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5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5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5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5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5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5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5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5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5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5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5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5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5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5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5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5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5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5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5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5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5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5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5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5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5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5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5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5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5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5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5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5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5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5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5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5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5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5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5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5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5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5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5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5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5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5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5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5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5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5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5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5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5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5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5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5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5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5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5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5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5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5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5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5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5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5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5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5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5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5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5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5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5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5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5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5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5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5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5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5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5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5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5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5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5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5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5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5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5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5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5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5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5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5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5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5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5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5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5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5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5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5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5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5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5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5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5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5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5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5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5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5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5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5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5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5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5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5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5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5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5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5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5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5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5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5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5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5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5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5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5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5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5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5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5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5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5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5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5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5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5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5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5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5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5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5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5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5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5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5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5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5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5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5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5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5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5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5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5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5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5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5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5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5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5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5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5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5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5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5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5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5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5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5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5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5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5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5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5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5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5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5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5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5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5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5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5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5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5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5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5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5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5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5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5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5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5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5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5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5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5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5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5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5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5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5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5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5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5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5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5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5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5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5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5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5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5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5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5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5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5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5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5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5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5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5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5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5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5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5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5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5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5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5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5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5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5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5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5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5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5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5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5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5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5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5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5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5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5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5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5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5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5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5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5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5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5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5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5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5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5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5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5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5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5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5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5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5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5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5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5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5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5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5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5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5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5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5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5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5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5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5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5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5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5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5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5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5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5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5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5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5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5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5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5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5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5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5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5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5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5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5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5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5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5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5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5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5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5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5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5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5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5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5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5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5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5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5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5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5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5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5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5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5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5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5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5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5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5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5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5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5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5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5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5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5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5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5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5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5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5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5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5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5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5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5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5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5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5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5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5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5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5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5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5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5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5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5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5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5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5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5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5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5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5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5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5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5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5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5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5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5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5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5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5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5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5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5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5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5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5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5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5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5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5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5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5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5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5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5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5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5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5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5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5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5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5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5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5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5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5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5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5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5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5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5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5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5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5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5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5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5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5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5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5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5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5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5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5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5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5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5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5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5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5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5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5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5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5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5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5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5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5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5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5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5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5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5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5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5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5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5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5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5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5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5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5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5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5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5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5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5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5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5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5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5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5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5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5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5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5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5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5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5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5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5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5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5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5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5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5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5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5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5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5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5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5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5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5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5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5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5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5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5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5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5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5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5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5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5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5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5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5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5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5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5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5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5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5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5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5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5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5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5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5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5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5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5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5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5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5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5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5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5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5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5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5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5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5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5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5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5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5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5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5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5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5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5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5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5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5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5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5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5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5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5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5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5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5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5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5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5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5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5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5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5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5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5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5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5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5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5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5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5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5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5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5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5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5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5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5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5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5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5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5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5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5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5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5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5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5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5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5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5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5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5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5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5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5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5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5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5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5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5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5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5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5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5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5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5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5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5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5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5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5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5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5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5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5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5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5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5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5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5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5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5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5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5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5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5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5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5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5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5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5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5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5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5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5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5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5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5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5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5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5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5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5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5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5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5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5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5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5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5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5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5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5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5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5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5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5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5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5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5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5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5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5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5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5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5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5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5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5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5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5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5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5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5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5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5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5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5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5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5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5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5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5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5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5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5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5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5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5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5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5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5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5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5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5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5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5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5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5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5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5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5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5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5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5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5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5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5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5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5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5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5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5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5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5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5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5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5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5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5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5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5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5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5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5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5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5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5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5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5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5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5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5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5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5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5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5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5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5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5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5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5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5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5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5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5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5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5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5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5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5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5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5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5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5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5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5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5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5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5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5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5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5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5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5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5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5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5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5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5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5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5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5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5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5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5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5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5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5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5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5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5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5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5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5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5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5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5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5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5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5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5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5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5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5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5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5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5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5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5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5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5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5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5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5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5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5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5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5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5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5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5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5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5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5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5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5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5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5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5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5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5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5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5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5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5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5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5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5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5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5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5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5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5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5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5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5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5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5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5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5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5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5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5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5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5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5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5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5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5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5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5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5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5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5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5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5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5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5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5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5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5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5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5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5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5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5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5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5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5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5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5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5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5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5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5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5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5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5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5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5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5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5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5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5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5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5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5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5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5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5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5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5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5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5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5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5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5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5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5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5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5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5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5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5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5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5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5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5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5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5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5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5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5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5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5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5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5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5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5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5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5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5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5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5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5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5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5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5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5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5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5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5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5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5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5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5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5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5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5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5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5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5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5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5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5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5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5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5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5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5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5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5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5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5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5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5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5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5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5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5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5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5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5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5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5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5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5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5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5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5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5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5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5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5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5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5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5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5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5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5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5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5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5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5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5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5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5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5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5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5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5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5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5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5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5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5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5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5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5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5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5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5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5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5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5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5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5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5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5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5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5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5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5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5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5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5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5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5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5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5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5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5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5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5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5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5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5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5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5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5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5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5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5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5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5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5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5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5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5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5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5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5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5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5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5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5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5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5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5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5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5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5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5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5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5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5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5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5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5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5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5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5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5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5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5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5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5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5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5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5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5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5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5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5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5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5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5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5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5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5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5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5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5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5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5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5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5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5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5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5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5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5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5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5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5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5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5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5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5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5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5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5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5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5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5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5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5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5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5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5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5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5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5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5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5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5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5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5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5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5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5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5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5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5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5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5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5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5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5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5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5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5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5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5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5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5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5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5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5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5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5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5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5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5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5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5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5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5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5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5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5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5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5"/>
      <c r="E1812" s="71"/>
      <c r="F1812" s="71"/>
      <c r="G1812" s="71"/>
      <c r="H1812" s="71"/>
      <c r="I1812" s="72"/>
      <c r="J1812" s="73"/>
    </row>
  </sheetData>
  <sheetProtection algorithmName="SHA-512" hashValue="DE5niSj8X/isWuw+HAaGiU07HG50VomY3w2m+PIDAvGoV/56jKjmuJ33LNrInXR6jZc/iB2VR5Zp3uPumI1D7Q==" saltValue="PFk8w2LiIYCaKsiQCpRuc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70" zoomScaleNormal="70" workbookViewId="0">
      <pane ySplit="7" topLeftCell="A8" activePane="bottomLeft" state="frozen"/>
      <selection pane="bottomLeft" activeCell="P9" sqref="P9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22.7265625" style="51" bestFit="1" customWidth="1"/>
    <col min="5" max="5" width="26.453125" style="51" bestFit="1" customWidth="1"/>
    <col min="6" max="8" width="17.1796875" style="51" customWidth="1"/>
    <col min="9" max="9" width="16.1796875" style="51" bestFit="1" customWidth="1"/>
    <col min="10" max="10" width="28.54296875" style="51" customWidth="1"/>
    <col min="11" max="11" width="19.7265625" style="189" bestFit="1" customWidth="1"/>
    <col min="12" max="12" width="15.7265625" style="189" customWidth="1"/>
    <col min="13" max="15" width="10.54296875" style="189" customWidth="1"/>
    <col min="16" max="16" width="13.81640625" style="51" bestFit="1" customWidth="1"/>
    <col min="17" max="17" width="15.26953125" style="51" bestFit="1" customWidth="1"/>
    <col min="18" max="19" width="10.7265625" style="189" customWidth="1"/>
    <col min="20" max="20" width="10" style="189" customWidth="1"/>
    <col min="21" max="21" width="12" style="189" customWidth="1"/>
    <col min="22" max="23" width="10" style="189" customWidth="1"/>
    <col min="24" max="24" width="9.453125" style="189" customWidth="1"/>
    <col min="25" max="26" width="10" style="189" customWidth="1"/>
    <col min="27" max="27" width="8.81640625" style="189" bestFit="1" customWidth="1"/>
    <col min="28" max="28" width="8.54296875" style="189" bestFit="1" customWidth="1"/>
    <col min="29" max="29" width="10.81640625" style="189" customWidth="1"/>
    <col min="30" max="33" width="9.1796875" style="189"/>
    <col min="34" max="34" width="10" style="189" customWidth="1"/>
    <col min="35" max="35" width="8.81640625" style="189" bestFit="1" customWidth="1"/>
    <col min="36" max="36" width="8.54296875" style="189" bestFit="1" customWidth="1"/>
    <col min="37" max="37" width="11.1796875" style="189" customWidth="1"/>
    <col min="38" max="41" width="9.1796875" style="189"/>
    <col min="42" max="42" width="10" style="189" customWidth="1"/>
    <col min="43" max="43" width="8.81640625" style="189" bestFit="1" customWidth="1"/>
    <col min="44" max="44" width="8.54296875" style="189" bestFit="1" customWidth="1"/>
    <col min="45" max="45" width="12.1796875" style="189" customWidth="1"/>
    <col min="46" max="49" width="9.1796875" style="189"/>
    <col min="50" max="50" width="10" style="189" customWidth="1"/>
    <col min="51" max="51" width="8.81640625" style="189" bestFit="1" customWidth="1"/>
    <col min="52" max="52" width="8.54296875" style="189" bestFit="1" customWidth="1"/>
    <col min="53" max="53" width="11.1796875" style="189" customWidth="1"/>
    <col min="54" max="57" width="9.1796875" style="189"/>
    <col min="58" max="58" width="9.1796875" style="51"/>
    <col min="59" max="59" width="8.81640625" style="51" customWidth="1"/>
    <col min="60" max="60" width="65.54296875" style="51" customWidth="1"/>
    <col min="61" max="16384" width="9.1796875" style="51"/>
  </cols>
  <sheetData>
    <row r="1" spans="1:60" x14ac:dyDescent="0.35">
      <c r="A1" s="1" t="s">
        <v>0</v>
      </c>
      <c r="B1"/>
      <c r="C1" s="1" t="str">
        <f>+'Summary Stats'!B1</f>
        <v>166 - Board of Registration for Professional Engineers and Surveyors</v>
      </c>
      <c r="D1"/>
      <c r="E1"/>
      <c r="F1"/>
      <c r="G1"/>
      <c r="H1"/>
      <c r="I1"/>
      <c r="J1"/>
      <c r="K1" s="188"/>
    </row>
    <row r="2" spans="1:60" x14ac:dyDescent="0.35">
      <c r="A2" s="78" t="s">
        <v>63</v>
      </c>
      <c r="B2"/>
      <c r="C2"/>
      <c r="D2"/>
      <c r="E2"/>
      <c r="F2"/>
      <c r="G2"/>
      <c r="H2"/>
      <c r="I2"/>
      <c r="J2"/>
      <c r="K2" s="188"/>
      <c r="L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H2" s="199"/>
      <c r="AI2" s="199"/>
      <c r="AJ2" s="199"/>
      <c r="AP2" s="199"/>
      <c r="AQ2" s="199"/>
      <c r="AR2" s="199"/>
      <c r="AX2" s="199"/>
      <c r="AY2" s="199"/>
      <c r="AZ2" s="199"/>
    </row>
    <row r="3" spans="1:60" x14ac:dyDescent="0.35">
      <c r="A3" s="79" t="s">
        <v>2</v>
      </c>
      <c r="B3" s="80">
        <v>45432</v>
      </c>
      <c r="C3"/>
      <c r="D3"/>
      <c r="E3"/>
      <c r="F3"/>
      <c r="G3"/>
      <c r="H3"/>
      <c r="I3"/>
      <c r="J3"/>
      <c r="K3" s="188"/>
      <c r="L3" s="199"/>
      <c r="R3" s="199"/>
      <c r="S3" s="199"/>
      <c r="T3" s="199"/>
      <c r="U3" s="199"/>
      <c r="V3" s="199"/>
      <c r="W3" s="199"/>
      <c r="X3" s="199"/>
      <c r="Z3" s="199"/>
      <c r="AA3" s="199"/>
      <c r="AB3" s="199"/>
      <c r="AH3" s="199"/>
      <c r="AI3" s="199"/>
      <c r="AJ3" s="199"/>
      <c r="AP3" s="199"/>
      <c r="AQ3" s="199"/>
      <c r="AR3" s="199"/>
      <c r="AX3" s="199"/>
      <c r="AY3" s="199"/>
      <c r="AZ3" s="199"/>
    </row>
    <row r="4" spans="1:60" x14ac:dyDescent="0.35">
      <c r="A4"/>
      <c r="B4"/>
      <c r="C4"/>
      <c r="D4"/>
      <c r="E4"/>
      <c r="F4" s="81"/>
      <c r="G4"/>
      <c r="H4"/>
      <c r="I4"/>
      <c r="J4"/>
      <c r="K4" s="188"/>
      <c r="L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H4" s="199"/>
      <c r="AI4" s="199"/>
      <c r="AJ4" s="199"/>
      <c r="AP4" s="199"/>
      <c r="AQ4" s="199"/>
      <c r="AR4" s="199"/>
      <c r="AX4" s="199"/>
      <c r="AY4" s="199"/>
      <c r="AZ4" s="199"/>
    </row>
    <row r="5" spans="1:60" x14ac:dyDescent="0.3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192" t="s">
        <v>5</v>
      </c>
      <c r="M5" s="238"/>
      <c r="N5" s="239"/>
      <c r="O5" s="240"/>
      <c r="P5" s="233" t="s">
        <v>6</v>
      </c>
      <c r="Q5" s="234"/>
      <c r="R5" s="229" t="s">
        <v>7</v>
      </c>
      <c r="S5" s="229"/>
      <c r="T5" s="229"/>
      <c r="U5" s="200" t="s">
        <v>8</v>
      </c>
      <c r="V5" s="229" t="s">
        <v>9</v>
      </c>
      <c r="W5" s="229"/>
      <c r="X5" s="229"/>
      <c r="Y5" s="200" t="s">
        <v>10</v>
      </c>
      <c r="Z5" s="229" t="s">
        <v>11</v>
      </c>
      <c r="AA5" s="229"/>
      <c r="AB5" s="229"/>
      <c r="AC5" s="200" t="s">
        <v>8</v>
      </c>
      <c r="AD5" s="229" t="s">
        <v>9</v>
      </c>
      <c r="AE5" s="229"/>
      <c r="AF5" s="229"/>
      <c r="AG5" s="200" t="s">
        <v>10</v>
      </c>
      <c r="AH5" s="229" t="s">
        <v>11</v>
      </c>
      <c r="AI5" s="229"/>
      <c r="AJ5" s="229"/>
      <c r="AK5" s="200" t="s">
        <v>8</v>
      </c>
      <c r="AL5" s="229" t="s">
        <v>9</v>
      </c>
      <c r="AM5" s="229"/>
      <c r="AN5" s="229"/>
      <c r="AO5" s="200" t="s">
        <v>10</v>
      </c>
      <c r="AP5" s="229" t="s">
        <v>11</v>
      </c>
      <c r="AQ5" s="229"/>
      <c r="AR5" s="229"/>
      <c r="AS5" s="200" t="s">
        <v>8</v>
      </c>
      <c r="AT5" s="229" t="s">
        <v>9</v>
      </c>
      <c r="AU5" s="229"/>
      <c r="AV5" s="229"/>
      <c r="AW5" s="200" t="s">
        <v>10</v>
      </c>
      <c r="AX5" s="229" t="s">
        <v>11</v>
      </c>
      <c r="AY5" s="229"/>
      <c r="AZ5" s="229"/>
      <c r="BA5" s="200" t="s">
        <v>8</v>
      </c>
      <c r="BB5" s="229" t="s">
        <v>9</v>
      </c>
      <c r="BC5" s="229"/>
      <c r="BD5" s="229"/>
      <c r="BE5" s="200" t="s">
        <v>10</v>
      </c>
      <c r="BF5" s="233"/>
      <c r="BG5" s="241"/>
      <c r="BH5" s="234"/>
    </row>
    <row r="6" spans="1:60" s="54" customFormat="1" x14ac:dyDescent="0.35">
      <c r="A6" s="82"/>
      <c r="B6" s="83"/>
      <c r="C6" s="83"/>
      <c r="D6" s="83"/>
      <c r="E6" s="84"/>
      <c r="F6" s="83"/>
      <c r="G6" s="83"/>
      <c r="H6" s="84"/>
      <c r="I6" s="85"/>
      <c r="J6" s="85"/>
      <c r="K6" s="214"/>
      <c r="L6" s="220"/>
      <c r="M6" s="230" t="s">
        <v>28</v>
      </c>
      <c r="N6" s="231"/>
      <c r="O6" s="232"/>
      <c r="P6" s="249"/>
      <c r="Q6" s="250"/>
      <c r="R6" s="230" t="s">
        <v>29</v>
      </c>
      <c r="S6" s="231"/>
      <c r="T6" s="231"/>
      <c r="U6" s="231"/>
      <c r="V6" s="231"/>
      <c r="W6" s="231"/>
      <c r="X6" s="231"/>
      <c r="Y6" s="232"/>
      <c r="Z6" s="230" t="s">
        <v>30</v>
      </c>
      <c r="AA6" s="231"/>
      <c r="AB6" s="231"/>
      <c r="AC6" s="231"/>
      <c r="AD6" s="231"/>
      <c r="AE6" s="231"/>
      <c r="AF6" s="231"/>
      <c r="AG6" s="232"/>
      <c r="AH6" s="230" t="s">
        <v>31</v>
      </c>
      <c r="AI6" s="231"/>
      <c r="AJ6" s="231"/>
      <c r="AK6" s="231"/>
      <c r="AL6" s="231"/>
      <c r="AM6" s="231"/>
      <c r="AN6" s="231"/>
      <c r="AO6" s="232"/>
      <c r="AP6" s="230" t="s">
        <v>32</v>
      </c>
      <c r="AQ6" s="231"/>
      <c r="AR6" s="231"/>
      <c r="AS6" s="231"/>
      <c r="AT6" s="231"/>
      <c r="AU6" s="231"/>
      <c r="AV6" s="231"/>
      <c r="AW6" s="232"/>
      <c r="AX6" s="230" t="s">
        <v>33</v>
      </c>
      <c r="AY6" s="231"/>
      <c r="AZ6" s="231"/>
      <c r="BA6" s="231"/>
      <c r="BB6" s="231"/>
      <c r="BC6" s="231"/>
      <c r="BD6" s="231"/>
      <c r="BE6" s="232"/>
      <c r="BF6" s="219"/>
      <c r="BG6" s="219"/>
      <c r="BH6" s="219"/>
    </row>
    <row r="7" spans="1:60" ht="72.5" x14ac:dyDescent="0.35">
      <c r="A7" s="86" t="s">
        <v>64</v>
      </c>
      <c r="B7" s="86" t="s">
        <v>13</v>
      </c>
      <c r="C7" s="86" t="s">
        <v>14</v>
      </c>
      <c r="D7" s="86" t="s">
        <v>15</v>
      </c>
      <c r="E7" s="87" t="s">
        <v>16</v>
      </c>
      <c r="F7" s="86" t="s">
        <v>17</v>
      </c>
      <c r="G7" s="86" t="s">
        <v>18</v>
      </c>
      <c r="H7" s="87" t="s">
        <v>19</v>
      </c>
      <c r="I7" s="88" t="s">
        <v>20</v>
      </c>
      <c r="J7" s="88" t="s">
        <v>65</v>
      </c>
      <c r="K7" s="221" t="s">
        <v>66</v>
      </c>
      <c r="L7" s="222" t="s">
        <v>67</v>
      </c>
      <c r="M7" s="195" t="s">
        <v>35</v>
      </c>
      <c r="N7" s="195" t="s">
        <v>36</v>
      </c>
      <c r="O7" s="195" t="s">
        <v>37</v>
      </c>
      <c r="P7" s="204" t="s">
        <v>38</v>
      </c>
      <c r="Q7" s="204" t="s">
        <v>39</v>
      </c>
      <c r="R7" s="195" t="s">
        <v>40</v>
      </c>
      <c r="S7" s="195" t="s">
        <v>41</v>
      </c>
      <c r="T7" s="195" t="s">
        <v>42</v>
      </c>
      <c r="U7" s="195" t="s">
        <v>43</v>
      </c>
      <c r="V7" s="195" t="s">
        <v>35</v>
      </c>
      <c r="W7" s="195" t="s">
        <v>36</v>
      </c>
      <c r="X7" s="195" t="s">
        <v>44</v>
      </c>
      <c r="Y7" s="195" t="s">
        <v>45</v>
      </c>
      <c r="Z7" s="195" t="s">
        <v>40</v>
      </c>
      <c r="AA7" s="195" t="s">
        <v>41</v>
      </c>
      <c r="AB7" s="195" t="s">
        <v>42</v>
      </c>
      <c r="AC7" s="195" t="s">
        <v>43</v>
      </c>
      <c r="AD7" s="195" t="s">
        <v>35</v>
      </c>
      <c r="AE7" s="195" t="s">
        <v>36</v>
      </c>
      <c r="AF7" s="195" t="s">
        <v>44</v>
      </c>
      <c r="AG7" s="195" t="s">
        <v>45</v>
      </c>
      <c r="AH7" s="195" t="s">
        <v>40</v>
      </c>
      <c r="AI7" s="195" t="s">
        <v>41</v>
      </c>
      <c r="AJ7" s="195" t="s">
        <v>42</v>
      </c>
      <c r="AK7" s="195" t="s">
        <v>43</v>
      </c>
      <c r="AL7" s="195" t="s">
        <v>35</v>
      </c>
      <c r="AM7" s="195" t="s">
        <v>36</v>
      </c>
      <c r="AN7" s="195" t="s">
        <v>44</v>
      </c>
      <c r="AO7" s="195" t="s">
        <v>45</v>
      </c>
      <c r="AP7" s="195" t="s">
        <v>40</v>
      </c>
      <c r="AQ7" s="195" t="s">
        <v>41</v>
      </c>
      <c r="AR7" s="195" t="s">
        <v>42</v>
      </c>
      <c r="AS7" s="195" t="s">
        <v>43</v>
      </c>
      <c r="AT7" s="195" t="s">
        <v>35</v>
      </c>
      <c r="AU7" s="195" t="s">
        <v>36</v>
      </c>
      <c r="AV7" s="195" t="s">
        <v>44</v>
      </c>
      <c r="AW7" s="195" t="s">
        <v>45</v>
      </c>
      <c r="AX7" s="195" t="s">
        <v>40</v>
      </c>
      <c r="AY7" s="195" t="s">
        <v>41</v>
      </c>
      <c r="AZ7" s="195" t="s">
        <v>42</v>
      </c>
      <c r="BA7" s="195" t="s">
        <v>43</v>
      </c>
      <c r="BB7" s="195" t="s">
        <v>35</v>
      </c>
      <c r="BC7" s="195" t="s">
        <v>36</v>
      </c>
      <c r="BD7" s="195" t="s">
        <v>44</v>
      </c>
      <c r="BE7" s="195" t="s">
        <v>45</v>
      </c>
      <c r="BF7" s="202" t="s">
        <v>46</v>
      </c>
      <c r="BG7" s="202" t="s">
        <v>47</v>
      </c>
      <c r="BH7" s="202" t="s">
        <v>48</v>
      </c>
    </row>
    <row r="8" spans="1:60" s="63" customFormat="1" x14ac:dyDescent="0.35">
      <c r="A8" s="89"/>
      <c r="B8" s="89"/>
      <c r="C8" s="89"/>
      <c r="D8" s="90"/>
      <c r="E8" s="89"/>
      <c r="F8" s="89"/>
      <c r="G8" s="89"/>
      <c r="H8" s="89"/>
      <c r="I8" s="91"/>
      <c r="J8" s="91"/>
      <c r="K8" s="92">
        <f t="shared" ref="K8" si="0">I8*9.16</f>
        <v>0</v>
      </c>
      <c r="L8" s="59"/>
      <c r="M8" s="60"/>
      <c r="N8" s="60"/>
      <c r="O8" s="60"/>
      <c r="P8" s="57"/>
      <c r="Q8" s="57"/>
      <c r="R8" s="61"/>
      <c r="S8" s="59"/>
      <c r="T8" s="62">
        <f t="shared" ref="T8" si="1">R8+S8</f>
        <v>0</v>
      </c>
      <c r="U8" s="59"/>
      <c r="V8" s="59"/>
      <c r="W8" s="59"/>
      <c r="X8" s="59"/>
      <c r="Y8" s="59"/>
      <c r="Z8" s="61"/>
      <c r="AA8" s="59"/>
      <c r="AB8" s="62">
        <f t="shared" ref="AB8" si="2">Z8+AA8</f>
        <v>0</v>
      </c>
      <c r="AC8" s="59"/>
      <c r="AD8" s="59"/>
      <c r="AE8" s="59"/>
      <c r="AF8" s="59"/>
      <c r="AG8" s="59"/>
      <c r="AH8" s="61"/>
      <c r="AI8" s="59"/>
      <c r="AJ8" s="62">
        <f t="shared" ref="AJ8" si="3">AH8+AI8</f>
        <v>0</v>
      </c>
      <c r="AK8" s="59"/>
      <c r="AL8" s="59"/>
      <c r="AM8" s="59"/>
      <c r="AN8" s="59"/>
      <c r="AO8" s="59"/>
      <c r="AP8" s="61"/>
      <c r="AQ8" s="59"/>
      <c r="AR8" s="62">
        <f t="shared" ref="AR8" si="4">AP8+AQ8</f>
        <v>0</v>
      </c>
      <c r="AS8" s="59"/>
      <c r="AT8" s="59"/>
      <c r="AU8" s="59"/>
      <c r="AV8" s="59"/>
      <c r="AW8" s="59"/>
      <c r="AX8" s="61"/>
      <c r="AY8" s="59"/>
      <c r="AZ8" s="62">
        <f t="shared" ref="AZ8" si="5">AX8+AY8</f>
        <v>0</v>
      </c>
      <c r="BA8" s="59"/>
      <c r="BB8" s="59"/>
      <c r="BC8" s="59"/>
      <c r="BD8" s="59"/>
      <c r="BE8" s="59"/>
      <c r="BF8" s="224"/>
      <c r="BG8" s="224"/>
      <c r="BH8" s="224"/>
    </row>
    <row r="9" spans="1:60" s="63" customFormat="1" x14ac:dyDescent="0.35">
      <c r="A9" s="93"/>
      <c r="B9" s="93"/>
      <c r="C9" s="93"/>
      <c r="D9" s="48"/>
      <c r="E9" s="93"/>
      <c r="F9" s="93"/>
      <c r="G9" s="93"/>
      <c r="H9" s="93"/>
      <c r="I9" s="94">
        <f>SUM(I8:I8)</f>
        <v>0</v>
      </c>
      <c r="J9" s="4"/>
      <c r="K9" s="95">
        <f>SUM(K8:K8)</f>
        <v>0</v>
      </c>
      <c r="L9" s="68"/>
      <c r="M9" s="69">
        <f>SUM(M8)</f>
        <v>0</v>
      </c>
      <c r="N9" s="69">
        <f>SUM(N8)</f>
        <v>0</v>
      </c>
      <c r="O9" s="69">
        <f>SUM(O8)</f>
        <v>0</v>
      </c>
      <c r="P9" s="65"/>
      <c r="Q9" s="65"/>
      <c r="R9" s="68">
        <f t="shared" ref="R9:BE9" si="6">SUM(R8:R8)</f>
        <v>0</v>
      </c>
      <c r="S9" s="68">
        <f t="shared" si="6"/>
        <v>0</v>
      </c>
      <c r="T9" s="68">
        <f t="shared" si="6"/>
        <v>0</v>
      </c>
      <c r="U9" s="68">
        <f t="shared" si="6"/>
        <v>0</v>
      </c>
      <c r="V9" s="68">
        <f t="shared" si="6"/>
        <v>0</v>
      </c>
      <c r="W9" s="68">
        <f t="shared" si="6"/>
        <v>0</v>
      </c>
      <c r="X9" s="68">
        <f t="shared" si="6"/>
        <v>0</v>
      </c>
      <c r="Y9" s="68">
        <f t="shared" si="6"/>
        <v>0</v>
      </c>
      <c r="Z9" s="68">
        <f t="shared" si="6"/>
        <v>0</v>
      </c>
      <c r="AA9" s="68">
        <f t="shared" si="6"/>
        <v>0</v>
      </c>
      <c r="AB9" s="68">
        <f t="shared" si="6"/>
        <v>0</v>
      </c>
      <c r="AC9" s="68">
        <f t="shared" si="6"/>
        <v>0</v>
      </c>
      <c r="AD9" s="68">
        <f t="shared" si="6"/>
        <v>0</v>
      </c>
      <c r="AE9" s="68">
        <f t="shared" si="6"/>
        <v>0</v>
      </c>
      <c r="AF9" s="68">
        <f t="shared" si="6"/>
        <v>0</v>
      </c>
      <c r="AG9" s="68">
        <f t="shared" si="6"/>
        <v>0</v>
      </c>
      <c r="AH9" s="68">
        <f t="shared" si="6"/>
        <v>0</v>
      </c>
      <c r="AI9" s="68">
        <f t="shared" si="6"/>
        <v>0</v>
      </c>
      <c r="AJ9" s="68">
        <f t="shared" si="6"/>
        <v>0</v>
      </c>
      <c r="AK9" s="68">
        <f t="shared" si="6"/>
        <v>0</v>
      </c>
      <c r="AL9" s="68">
        <f t="shared" si="6"/>
        <v>0</v>
      </c>
      <c r="AM9" s="68">
        <f t="shared" si="6"/>
        <v>0</v>
      </c>
      <c r="AN9" s="68">
        <f t="shared" si="6"/>
        <v>0</v>
      </c>
      <c r="AO9" s="68">
        <f t="shared" si="6"/>
        <v>0</v>
      </c>
      <c r="AP9" s="68">
        <f t="shared" si="6"/>
        <v>0</v>
      </c>
      <c r="AQ9" s="68">
        <f t="shared" si="6"/>
        <v>0</v>
      </c>
      <c r="AR9" s="68">
        <f t="shared" si="6"/>
        <v>0</v>
      </c>
      <c r="AS9" s="68">
        <f t="shared" si="6"/>
        <v>0</v>
      </c>
      <c r="AT9" s="68">
        <f t="shared" si="6"/>
        <v>0</v>
      </c>
      <c r="AU9" s="68">
        <f t="shared" si="6"/>
        <v>0</v>
      </c>
      <c r="AV9" s="68">
        <f t="shared" si="6"/>
        <v>0</v>
      </c>
      <c r="AW9" s="68">
        <f t="shared" si="6"/>
        <v>0</v>
      </c>
      <c r="AX9" s="68">
        <f t="shared" si="6"/>
        <v>0</v>
      </c>
      <c r="AY9" s="68">
        <f t="shared" si="6"/>
        <v>0</v>
      </c>
      <c r="AZ9" s="68">
        <f t="shared" si="6"/>
        <v>0</v>
      </c>
      <c r="BA9" s="68">
        <f t="shared" si="6"/>
        <v>0</v>
      </c>
      <c r="BB9" s="68">
        <f t="shared" si="6"/>
        <v>0</v>
      </c>
      <c r="BC9" s="68">
        <f t="shared" si="6"/>
        <v>0</v>
      </c>
      <c r="BD9" s="68">
        <f t="shared" si="6"/>
        <v>0</v>
      </c>
      <c r="BE9" s="68">
        <f t="shared" si="6"/>
        <v>0</v>
      </c>
    </row>
    <row r="10" spans="1:60" x14ac:dyDescent="0.35">
      <c r="A10" s="71"/>
      <c r="B10" s="71"/>
      <c r="C10" s="71"/>
      <c r="D10" s="65"/>
      <c r="E10" s="71"/>
      <c r="F10" s="71"/>
      <c r="G10" s="71"/>
      <c r="H10" s="71"/>
      <c r="I10" s="72"/>
      <c r="J10" s="73"/>
    </row>
    <row r="11" spans="1:60" x14ac:dyDescent="0.35">
      <c r="A11" s="251" t="s">
        <v>55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47" t="s">
        <v>55</v>
      </c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8" t="s">
        <v>55</v>
      </c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7" t="s">
        <v>55</v>
      </c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</row>
    <row r="12" spans="1:60" x14ac:dyDescent="0.35">
      <c r="A12" s="259" t="s">
        <v>56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1"/>
      <c r="L12" s="257"/>
      <c r="M12" s="238"/>
      <c r="N12" s="239"/>
      <c r="O12" s="240"/>
      <c r="P12" s="233" t="s">
        <v>6</v>
      </c>
      <c r="Q12" s="234"/>
      <c r="R12" s="229" t="s">
        <v>7</v>
      </c>
      <c r="S12" s="229"/>
      <c r="T12" s="229"/>
      <c r="U12" s="200" t="s">
        <v>8</v>
      </c>
      <c r="V12" s="229" t="s">
        <v>9</v>
      </c>
      <c r="W12" s="229"/>
      <c r="X12" s="229"/>
      <c r="Y12" s="200" t="s">
        <v>10</v>
      </c>
      <c r="Z12" s="229" t="s">
        <v>11</v>
      </c>
      <c r="AA12" s="229"/>
      <c r="AB12" s="229"/>
      <c r="AC12" s="200" t="s">
        <v>8</v>
      </c>
      <c r="AD12" s="229" t="s">
        <v>9</v>
      </c>
      <c r="AE12" s="229"/>
      <c r="AF12" s="229"/>
      <c r="AG12" s="200" t="s">
        <v>10</v>
      </c>
      <c r="AH12" s="229" t="s">
        <v>11</v>
      </c>
      <c r="AI12" s="229"/>
      <c r="AJ12" s="229"/>
      <c r="AK12" s="200" t="s">
        <v>8</v>
      </c>
      <c r="AL12" s="229" t="s">
        <v>9</v>
      </c>
      <c r="AM12" s="229"/>
      <c r="AN12" s="229"/>
      <c r="AO12" s="200" t="s">
        <v>10</v>
      </c>
      <c r="AP12" s="229" t="s">
        <v>11</v>
      </c>
      <c r="AQ12" s="229"/>
      <c r="AR12" s="229"/>
      <c r="AS12" s="200" t="s">
        <v>8</v>
      </c>
      <c r="AT12" s="229" t="s">
        <v>9</v>
      </c>
      <c r="AU12" s="229"/>
      <c r="AV12" s="229"/>
      <c r="AW12" s="200" t="s">
        <v>10</v>
      </c>
      <c r="AX12" s="229" t="s">
        <v>11</v>
      </c>
      <c r="AY12" s="229"/>
      <c r="AZ12" s="229"/>
      <c r="BA12" s="200" t="s">
        <v>8</v>
      </c>
      <c r="BB12" s="229" t="s">
        <v>9</v>
      </c>
      <c r="BC12" s="229"/>
      <c r="BD12" s="229"/>
      <c r="BE12" s="200" t="s">
        <v>10</v>
      </c>
      <c r="BF12" s="233"/>
      <c r="BG12" s="241"/>
      <c r="BH12" s="234"/>
    </row>
    <row r="13" spans="1:60" x14ac:dyDescent="0.35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8"/>
      <c r="M13" s="230" t="s">
        <v>28</v>
      </c>
      <c r="N13" s="231"/>
      <c r="O13" s="232"/>
      <c r="P13" s="249"/>
      <c r="Q13" s="250"/>
      <c r="R13" s="230" t="s">
        <v>29</v>
      </c>
      <c r="S13" s="231"/>
      <c r="T13" s="231"/>
      <c r="U13" s="231"/>
      <c r="V13" s="231"/>
      <c r="W13" s="231"/>
      <c r="X13" s="231"/>
      <c r="Y13" s="232"/>
      <c r="Z13" s="230" t="s">
        <v>30</v>
      </c>
      <c r="AA13" s="231"/>
      <c r="AB13" s="231"/>
      <c r="AC13" s="231"/>
      <c r="AD13" s="231"/>
      <c r="AE13" s="231"/>
      <c r="AF13" s="231"/>
      <c r="AG13" s="232"/>
      <c r="AH13" s="230" t="s">
        <v>31</v>
      </c>
      <c r="AI13" s="231"/>
      <c r="AJ13" s="231"/>
      <c r="AK13" s="231"/>
      <c r="AL13" s="231"/>
      <c r="AM13" s="231"/>
      <c r="AN13" s="231"/>
      <c r="AO13" s="232"/>
      <c r="AP13" s="230" t="s">
        <v>32</v>
      </c>
      <c r="AQ13" s="231"/>
      <c r="AR13" s="231"/>
      <c r="AS13" s="231"/>
      <c r="AT13" s="231"/>
      <c r="AU13" s="231"/>
      <c r="AV13" s="231"/>
      <c r="AW13" s="232"/>
      <c r="AX13" s="230" t="s">
        <v>33</v>
      </c>
      <c r="AY13" s="231"/>
      <c r="AZ13" s="231"/>
      <c r="BA13" s="231"/>
      <c r="BB13" s="231"/>
      <c r="BC13" s="231"/>
      <c r="BD13" s="231"/>
      <c r="BE13" s="232"/>
      <c r="BF13" s="219"/>
      <c r="BG13" s="219"/>
      <c r="BH13" s="219"/>
    </row>
    <row r="14" spans="1:60" ht="72.5" x14ac:dyDescent="0.35">
      <c r="A14" s="74" t="s">
        <v>64</v>
      </c>
      <c r="B14" s="74" t="s">
        <v>13</v>
      </c>
      <c r="C14" s="74" t="s">
        <v>14</v>
      </c>
      <c r="D14" s="74" t="s">
        <v>15</v>
      </c>
      <c r="E14" s="75" t="s">
        <v>16</v>
      </c>
      <c r="F14" s="74" t="s">
        <v>17</v>
      </c>
      <c r="G14" s="74" t="s">
        <v>18</v>
      </c>
      <c r="H14" s="75" t="s">
        <v>19</v>
      </c>
      <c r="I14" s="76" t="s">
        <v>20</v>
      </c>
      <c r="J14" s="76" t="s">
        <v>65</v>
      </c>
      <c r="K14" s="217" t="s">
        <v>68</v>
      </c>
      <c r="L14" s="223"/>
      <c r="M14" s="195" t="s">
        <v>35</v>
      </c>
      <c r="N14" s="195" t="s">
        <v>36</v>
      </c>
      <c r="O14" s="195" t="s">
        <v>37</v>
      </c>
      <c r="P14" s="204" t="s">
        <v>38</v>
      </c>
      <c r="Q14" s="204" t="s">
        <v>39</v>
      </c>
      <c r="R14" s="195" t="s">
        <v>40</v>
      </c>
      <c r="S14" s="195" t="s">
        <v>41</v>
      </c>
      <c r="T14" s="195" t="s">
        <v>42</v>
      </c>
      <c r="U14" s="195" t="s">
        <v>43</v>
      </c>
      <c r="V14" s="195" t="s">
        <v>35</v>
      </c>
      <c r="W14" s="195" t="s">
        <v>36</v>
      </c>
      <c r="X14" s="195" t="s">
        <v>44</v>
      </c>
      <c r="Y14" s="195" t="s">
        <v>45</v>
      </c>
      <c r="Z14" s="195" t="s">
        <v>40</v>
      </c>
      <c r="AA14" s="195" t="s">
        <v>41</v>
      </c>
      <c r="AB14" s="195" t="s">
        <v>42</v>
      </c>
      <c r="AC14" s="195" t="s">
        <v>43</v>
      </c>
      <c r="AD14" s="195" t="s">
        <v>35</v>
      </c>
      <c r="AE14" s="195" t="s">
        <v>36</v>
      </c>
      <c r="AF14" s="195" t="s">
        <v>44</v>
      </c>
      <c r="AG14" s="195" t="s">
        <v>45</v>
      </c>
      <c r="AH14" s="195" t="s">
        <v>40</v>
      </c>
      <c r="AI14" s="195" t="s">
        <v>41</v>
      </c>
      <c r="AJ14" s="195" t="s">
        <v>42</v>
      </c>
      <c r="AK14" s="195" t="s">
        <v>43</v>
      </c>
      <c r="AL14" s="195" t="s">
        <v>35</v>
      </c>
      <c r="AM14" s="195" t="s">
        <v>36</v>
      </c>
      <c r="AN14" s="195" t="s">
        <v>44</v>
      </c>
      <c r="AO14" s="195" t="s">
        <v>45</v>
      </c>
      <c r="AP14" s="195" t="s">
        <v>40</v>
      </c>
      <c r="AQ14" s="195" t="s">
        <v>41</v>
      </c>
      <c r="AR14" s="195" t="s">
        <v>42</v>
      </c>
      <c r="AS14" s="195" t="s">
        <v>43</v>
      </c>
      <c r="AT14" s="195" t="s">
        <v>35</v>
      </c>
      <c r="AU14" s="195" t="s">
        <v>36</v>
      </c>
      <c r="AV14" s="195" t="s">
        <v>44</v>
      </c>
      <c r="AW14" s="195" t="s">
        <v>45</v>
      </c>
      <c r="AX14" s="195" t="s">
        <v>40</v>
      </c>
      <c r="AY14" s="195" t="s">
        <v>41</v>
      </c>
      <c r="AZ14" s="195" t="s">
        <v>42</v>
      </c>
      <c r="BA14" s="195" t="s">
        <v>43</v>
      </c>
      <c r="BB14" s="195" t="s">
        <v>35</v>
      </c>
      <c r="BC14" s="195" t="s">
        <v>36</v>
      </c>
      <c r="BD14" s="195" t="s">
        <v>44</v>
      </c>
      <c r="BE14" s="195" t="s">
        <v>45</v>
      </c>
      <c r="BF14" s="202" t="s">
        <v>46</v>
      </c>
      <c r="BG14" s="202" t="s">
        <v>47</v>
      </c>
      <c r="BH14" s="202" t="s">
        <v>48</v>
      </c>
    </row>
    <row r="15" spans="1:60" s="63" customFormat="1" x14ac:dyDescent="0.35">
      <c r="A15" s="58"/>
      <c r="B15" s="77" t="s">
        <v>152</v>
      </c>
      <c r="C15" s="77" t="s">
        <v>153</v>
      </c>
      <c r="D15" s="57" t="s">
        <v>158</v>
      </c>
      <c r="E15" s="58"/>
      <c r="F15" s="58"/>
      <c r="G15" s="58"/>
      <c r="H15" s="58"/>
      <c r="I15" s="58"/>
      <c r="J15" s="58"/>
      <c r="K15" s="59">
        <f t="shared" ref="K15:K28" si="7">I15*9.16</f>
        <v>0</v>
      </c>
      <c r="L15" s="59"/>
      <c r="M15" s="59"/>
      <c r="N15" s="59"/>
      <c r="O15" s="59"/>
      <c r="P15" s="57"/>
      <c r="Q15" s="58"/>
      <c r="R15" s="59"/>
      <c r="S15" s="59"/>
      <c r="T15" s="62">
        <f>R15+S15</f>
        <v>0</v>
      </c>
      <c r="U15" s="59"/>
      <c r="V15" s="59"/>
      <c r="W15" s="59"/>
      <c r="X15" s="59"/>
      <c r="Y15" s="59"/>
      <c r="Z15" s="59"/>
      <c r="AA15" s="59"/>
      <c r="AB15" s="62">
        <f>Z15+AA15</f>
        <v>0</v>
      </c>
      <c r="AC15" s="59"/>
      <c r="AD15" s="59"/>
      <c r="AE15" s="59"/>
      <c r="AF15" s="59"/>
      <c r="AG15" s="59"/>
      <c r="AH15" s="59"/>
      <c r="AI15" s="59"/>
      <c r="AJ15" s="62">
        <f>AH15+AI15</f>
        <v>0</v>
      </c>
      <c r="AK15" s="59"/>
      <c r="AL15" s="59"/>
      <c r="AM15" s="59"/>
      <c r="AN15" s="59"/>
      <c r="AO15" s="59"/>
      <c r="AP15" s="59"/>
      <c r="AQ15" s="59"/>
      <c r="AR15" s="62">
        <f>AP15+AQ15</f>
        <v>0</v>
      </c>
      <c r="AS15" s="59"/>
      <c r="AT15" s="59"/>
      <c r="AU15" s="59"/>
      <c r="AV15" s="59"/>
      <c r="AW15" s="59"/>
      <c r="AX15" s="59"/>
      <c r="AY15" s="59"/>
      <c r="AZ15" s="62">
        <f>AX15+AY15</f>
        <v>0</v>
      </c>
      <c r="BA15" s="59"/>
      <c r="BB15" s="59"/>
      <c r="BC15" s="59"/>
      <c r="BD15" s="59"/>
      <c r="BE15" s="59"/>
      <c r="BF15" s="58"/>
      <c r="BG15" s="58"/>
      <c r="BH15" s="58"/>
    </row>
    <row r="16" spans="1:60" s="63" customFormat="1" x14ac:dyDescent="0.35">
      <c r="A16" s="58"/>
      <c r="B16" s="77" t="s">
        <v>152</v>
      </c>
      <c r="C16" s="77" t="s">
        <v>153</v>
      </c>
      <c r="D16" s="57" t="s">
        <v>158</v>
      </c>
      <c r="E16" s="58"/>
      <c r="F16" s="58"/>
      <c r="G16" s="58"/>
      <c r="H16" s="58"/>
      <c r="I16" s="58"/>
      <c r="J16" s="58"/>
      <c r="K16" s="59">
        <f t="shared" si="7"/>
        <v>0</v>
      </c>
      <c r="L16" s="59"/>
      <c r="M16" s="59"/>
      <c r="N16" s="59"/>
      <c r="O16" s="59"/>
      <c r="P16" s="57"/>
      <c r="Q16" s="58"/>
      <c r="R16" s="59"/>
      <c r="S16" s="59"/>
      <c r="T16" s="62">
        <f t="shared" ref="T16:T28" si="8">R16+S16</f>
        <v>0</v>
      </c>
      <c r="U16" s="59"/>
      <c r="V16" s="59"/>
      <c r="W16" s="59"/>
      <c r="X16" s="59"/>
      <c r="Y16" s="59"/>
      <c r="Z16" s="59"/>
      <c r="AA16" s="59"/>
      <c r="AB16" s="62">
        <f t="shared" ref="AB16:AB28" si="9">Z16+AA16</f>
        <v>0</v>
      </c>
      <c r="AC16" s="59"/>
      <c r="AD16" s="59"/>
      <c r="AE16" s="59"/>
      <c r="AF16" s="59"/>
      <c r="AG16" s="59"/>
      <c r="AH16" s="59"/>
      <c r="AI16" s="59"/>
      <c r="AJ16" s="62">
        <f t="shared" ref="AJ16:AJ28" si="10">AH16+AI16</f>
        <v>0</v>
      </c>
      <c r="AK16" s="59"/>
      <c r="AL16" s="59"/>
      <c r="AM16" s="59"/>
      <c r="AN16" s="59"/>
      <c r="AO16" s="59"/>
      <c r="AP16" s="59"/>
      <c r="AQ16" s="59"/>
      <c r="AR16" s="62">
        <f t="shared" ref="AR16:AR28" si="11">AP16+AQ16</f>
        <v>0</v>
      </c>
      <c r="AS16" s="59"/>
      <c r="AT16" s="59"/>
      <c r="AU16" s="59"/>
      <c r="AV16" s="59"/>
      <c r="AW16" s="59"/>
      <c r="AX16" s="59"/>
      <c r="AY16" s="59"/>
      <c r="AZ16" s="62">
        <f t="shared" ref="AZ16:AZ28" si="12">AX16+AY16</f>
        <v>0</v>
      </c>
      <c r="BA16" s="59"/>
      <c r="BB16" s="59"/>
      <c r="BC16" s="59"/>
      <c r="BD16" s="59"/>
      <c r="BE16" s="59"/>
      <c r="BF16" s="58"/>
      <c r="BG16" s="58"/>
      <c r="BH16" s="58"/>
    </row>
    <row r="17" spans="1:60" s="63" customFormat="1" x14ac:dyDescent="0.35">
      <c r="A17" s="58"/>
      <c r="B17" s="77" t="s">
        <v>152</v>
      </c>
      <c r="C17" s="77" t="s">
        <v>153</v>
      </c>
      <c r="D17" s="57" t="s">
        <v>158</v>
      </c>
      <c r="E17" s="58"/>
      <c r="F17" s="58"/>
      <c r="G17" s="58"/>
      <c r="H17" s="58"/>
      <c r="I17" s="58"/>
      <c r="J17" s="58"/>
      <c r="K17" s="59">
        <f t="shared" si="7"/>
        <v>0</v>
      </c>
      <c r="L17" s="59"/>
      <c r="M17" s="59"/>
      <c r="N17" s="59"/>
      <c r="O17" s="59"/>
      <c r="P17" s="57"/>
      <c r="Q17" s="58"/>
      <c r="R17" s="59"/>
      <c r="S17" s="59"/>
      <c r="T17" s="62">
        <f t="shared" si="8"/>
        <v>0</v>
      </c>
      <c r="U17" s="59"/>
      <c r="V17" s="59"/>
      <c r="W17" s="59"/>
      <c r="X17" s="59"/>
      <c r="Y17" s="59"/>
      <c r="Z17" s="59"/>
      <c r="AA17" s="59"/>
      <c r="AB17" s="62">
        <f t="shared" si="9"/>
        <v>0</v>
      </c>
      <c r="AC17" s="59"/>
      <c r="AD17" s="59"/>
      <c r="AE17" s="59"/>
      <c r="AF17" s="59"/>
      <c r="AG17" s="59"/>
      <c r="AH17" s="59"/>
      <c r="AI17" s="59"/>
      <c r="AJ17" s="62">
        <f t="shared" si="10"/>
        <v>0</v>
      </c>
      <c r="AK17" s="59"/>
      <c r="AL17" s="59"/>
      <c r="AM17" s="59"/>
      <c r="AN17" s="59"/>
      <c r="AO17" s="59"/>
      <c r="AP17" s="59"/>
      <c r="AQ17" s="59"/>
      <c r="AR17" s="62">
        <f t="shared" si="11"/>
        <v>0</v>
      </c>
      <c r="AS17" s="59"/>
      <c r="AT17" s="59"/>
      <c r="AU17" s="59"/>
      <c r="AV17" s="59"/>
      <c r="AW17" s="59"/>
      <c r="AX17" s="59"/>
      <c r="AY17" s="59"/>
      <c r="AZ17" s="62">
        <f t="shared" si="12"/>
        <v>0</v>
      </c>
      <c r="BA17" s="59"/>
      <c r="BB17" s="59"/>
      <c r="BC17" s="59"/>
      <c r="BD17" s="59"/>
      <c r="BE17" s="59"/>
      <c r="BF17" s="58"/>
      <c r="BG17" s="58"/>
      <c r="BH17" s="58"/>
    </row>
    <row r="18" spans="1:60" s="63" customFormat="1" x14ac:dyDescent="0.35">
      <c r="A18" s="58"/>
      <c r="B18" s="77" t="s">
        <v>152</v>
      </c>
      <c r="C18" s="77" t="s">
        <v>153</v>
      </c>
      <c r="D18" s="57" t="s">
        <v>158</v>
      </c>
      <c r="E18" s="58"/>
      <c r="F18" s="58"/>
      <c r="G18" s="58"/>
      <c r="H18" s="58"/>
      <c r="I18" s="58"/>
      <c r="J18" s="58"/>
      <c r="K18" s="59">
        <f t="shared" si="7"/>
        <v>0</v>
      </c>
      <c r="L18" s="59"/>
      <c r="M18" s="59"/>
      <c r="N18" s="59"/>
      <c r="O18" s="59"/>
      <c r="P18" s="57"/>
      <c r="Q18" s="58"/>
      <c r="R18" s="59"/>
      <c r="S18" s="59"/>
      <c r="T18" s="62">
        <f t="shared" si="8"/>
        <v>0</v>
      </c>
      <c r="U18" s="59"/>
      <c r="V18" s="59"/>
      <c r="W18" s="59"/>
      <c r="X18" s="59"/>
      <c r="Y18" s="59"/>
      <c r="Z18" s="59"/>
      <c r="AA18" s="59"/>
      <c r="AB18" s="62">
        <f t="shared" si="9"/>
        <v>0</v>
      </c>
      <c r="AC18" s="59"/>
      <c r="AD18" s="59"/>
      <c r="AE18" s="59"/>
      <c r="AF18" s="59"/>
      <c r="AG18" s="59"/>
      <c r="AH18" s="59"/>
      <c r="AI18" s="59"/>
      <c r="AJ18" s="62">
        <f t="shared" si="10"/>
        <v>0</v>
      </c>
      <c r="AK18" s="59"/>
      <c r="AL18" s="59"/>
      <c r="AM18" s="59"/>
      <c r="AN18" s="59"/>
      <c r="AO18" s="59"/>
      <c r="AP18" s="59"/>
      <c r="AQ18" s="59"/>
      <c r="AR18" s="62">
        <f t="shared" si="11"/>
        <v>0</v>
      </c>
      <c r="AS18" s="59"/>
      <c r="AT18" s="59"/>
      <c r="AU18" s="59"/>
      <c r="AV18" s="59"/>
      <c r="AW18" s="59"/>
      <c r="AX18" s="59"/>
      <c r="AY18" s="59"/>
      <c r="AZ18" s="62">
        <f t="shared" si="12"/>
        <v>0</v>
      </c>
      <c r="BA18" s="59"/>
      <c r="BB18" s="59"/>
      <c r="BC18" s="59"/>
      <c r="BD18" s="59"/>
      <c r="BE18" s="59"/>
      <c r="BF18" s="58"/>
      <c r="BG18" s="58"/>
      <c r="BH18" s="58"/>
    </row>
    <row r="19" spans="1:60" s="63" customFormat="1" x14ac:dyDescent="0.35">
      <c r="A19" s="58"/>
      <c r="B19" s="77" t="s">
        <v>152</v>
      </c>
      <c r="C19" s="77" t="s">
        <v>153</v>
      </c>
      <c r="D19" s="57" t="s">
        <v>158</v>
      </c>
      <c r="E19" s="58"/>
      <c r="F19" s="58"/>
      <c r="G19" s="58"/>
      <c r="H19" s="58"/>
      <c r="I19" s="58"/>
      <c r="J19" s="58"/>
      <c r="K19" s="59">
        <f t="shared" si="7"/>
        <v>0</v>
      </c>
      <c r="L19" s="59"/>
      <c r="M19" s="59"/>
      <c r="N19" s="59"/>
      <c r="O19" s="59"/>
      <c r="P19" s="57"/>
      <c r="Q19" s="58"/>
      <c r="R19" s="59"/>
      <c r="S19" s="59"/>
      <c r="T19" s="62">
        <f t="shared" si="8"/>
        <v>0</v>
      </c>
      <c r="U19" s="59"/>
      <c r="V19" s="59"/>
      <c r="W19" s="59"/>
      <c r="X19" s="59"/>
      <c r="Y19" s="59"/>
      <c r="Z19" s="59"/>
      <c r="AA19" s="59"/>
      <c r="AB19" s="62">
        <f t="shared" si="9"/>
        <v>0</v>
      </c>
      <c r="AC19" s="59"/>
      <c r="AD19" s="59"/>
      <c r="AE19" s="59"/>
      <c r="AF19" s="59"/>
      <c r="AG19" s="59"/>
      <c r="AH19" s="59"/>
      <c r="AI19" s="59"/>
      <c r="AJ19" s="62">
        <f t="shared" si="10"/>
        <v>0</v>
      </c>
      <c r="AK19" s="59"/>
      <c r="AL19" s="59"/>
      <c r="AM19" s="59"/>
      <c r="AN19" s="59"/>
      <c r="AO19" s="59"/>
      <c r="AP19" s="59"/>
      <c r="AQ19" s="59"/>
      <c r="AR19" s="62">
        <f t="shared" si="11"/>
        <v>0</v>
      </c>
      <c r="AS19" s="59"/>
      <c r="AT19" s="59"/>
      <c r="AU19" s="59"/>
      <c r="AV19" s="59"/>
      <c r="AW19" s="59"/>
      <c r="AX19" s="59"/>
      <c r="AY19" s="59"/>
      <c r="AZ19" s="62">
        <f t="shared" si="12"/>
        <v>0</v>
      </c>
      <c r="BA19" s="59"/>
      <c r="BB19" s="59"/>
      <c r="BC19" s="59"/>
      <c r="BD19" s="59"/>
      <c r="BE19" s="59"/>
      <c r="BF19" s="58"/>
      <c r="BG19" s="58"/>
      <c r="BH19" s="58"/>
    </row>
    <row r="20" spans="1:60" s="63" customFormat="1" x14ac:dyDescent="0.35">
      <c r="A20" s="58"/>
      <c r="B20" s="77" t="s">
        <v>152</v>
      </c>
      <c r="C20" s="77" t="s">
        <v>153</v>
      </c>
      <c r="D20" s="57" t="s">
        <v>158</v>
      </c>
      <c r="E20" s="58"/>
      <c r="F20" s="58"/>
      <c r="G20" s="58"/>
      <c r="H20" s="58"/>
      <c r="I20" s="58"/>
      <c r="J20" s="58"/>
      <c r="K20" s="59">
        <f t="shared" si="7"/>
        <v>0</v>
      </c>
      <c r="L20" s="59"/>
      <c r="M20" s="59"/>
      <c r="N20" s="59"/>
      <c r="O20" s="59"/>
      <c r="P20" s="57"/>
      <c r="Q20" s="58"/>
      <c r="R20" s="59"/>
      <c r="S20" s="59"/>
      <c r="T20" s="62">
        <f t="shared" si="8"/>
        <v>0</v>
      </c>
      <c r="U20" s="59"/>
      <c r="V20" s="59"/>
      <c r="W20" s="59"/>
      <c r="X20" s="59"/>
      <c r="Y20" s="59"/>
      <c r="Z20" s="59"/>
      <c r="AA20" s="59"/>
      <c r="AB20" s="62">
        <f t="shared" si="9"/>
        <v>0</v>
      </c>
      <c r="AC20" s="59"/>
      <c r="AD20" s="59"/>
      <c r="AE20" s="59"/>
      <c r="AF20" s="59"/>
      <c r="AG20" s="59"/>
      <c r="AH20" s="59"/>
      <c r="AI20" s="59"/>
      <c r="AJ20" s="62">
        <f t="shared" si="10"/>
        <v>0</v>
      </c>
      <c r="AK20" s="59"/>
      <c r="AL20" s="59"/>
      <c r="AM20" s="59"/>
      <c r="AN20" s="59"/>
      <c r="AO20" s="59"/>
      <c r="AP20" s="59"/>
      <c r="AQ20" s="59"/>
      <c r="AR20" s="62">
        <f t="shared" si="11"/>
        <v>0</v>
      </c>
      <c r="AS20" s="59"/>
      <c r="AT20" s="59"/>
      <c r="AU20" s="59"/>
      <c r="AV20" s="59"/>
      <c r="AW20" s="59"/>
      <c r="AX20" s="59"/>
      <c r="AY20" s="59"/>
      <c r="AZ20" s="62">
        <f t="shared" si="12"/>
        <v>0</v>
      </c>
      <c r="BA20" s="59"/>
      <c r="BB20" s="59"/>
      <c r="BC20" s="59"/>
      <c r="BD20" s="59"/>
      <c r="BE20" s="59"/>
      <c r="BF20" s="58"/>
      <c r="BG20" s="58"/>
      <c r="BH20" s="58"/>
    </row>
    <row r="21" spans="1:60" s="63" customFormat="1" x14ac:dyDescent="0.35">
      <c r="A21" s="58"/>
      <c r="B21" s="77" t="s">
        <v>152</v>
      </c>
      <c r="C21" s="77" t="s">
        <v>153</v>
      </c>
      <c r="D21" s="57" t="s">
        <v>158</v>
      </c>
      <c r="E21" s="58"/>
      <c r="F21" s="58"/>
      <c r="G21" s="58"/>
      <c r="H21" s="58"/>
      <c r="I21" s="58"/>
      <c r="J21" s="58"/>
      <c r="K21" s="59">
        <f t="shared" si="7"/>
        <v>0</v>
      </c>
      <c r="L21" s="59"/>
      <c r="M21" s="59"/>
      <c r="N21" s="59"/>
      <c r="O21" s="59"/>
      <c r="P21" s="57"/>
      <c r="Q21" s="58"/>
      <c r="R21" s="59"/>
      <c r="S21" s="59"/>
      <c r="T21" s="62">
        <f t="shared" si="8"/>
        <v>0</v>
      </c>
      <c r="U21" s="59"/>
      <c r="V21" s="59"/>
      <c r="W21" s="59"/>
      <c r="X21" s="59"/>
      <c r="Y21" s="59"/>
      <c r="Z21" s="59"/>
      <c r="AA21" s="59"/>
      <c r="AB21" s="62">
        <f t="shared" si="9"/>
        <v>0</v>
      </c>
      <c r="AC21" s="59"/>
      <c r="AD21" s="59"/>
      <c r="AE21" s="59"/>
      <c r="AF21" s="59"/>
      <c r="AG21" s="59"/>
      <c r="AH21" s="59"/>
      <c r="AI21" s="59"/>
      <c r="AJ21" s="62">
        <f t="shared" si="10"/>
        <v>0</v>
      </c>
      <c r="AK21" s="59"/>
      <c r="AL21" s="59"/>
      <c r="AM21" s="59"/>
      <c r="AN21" s="59"/>
      <c r="AO21" s="59"/>
      <c r="AP21" s="59"/>
      <c r="AQ21" s="59"/>
      <c r="AR21" s="62">
        <f t="shared" si="11"/>
        <v>0</v>
      </c>
      <c r="AS21" s="59"/>
      <c r="AT21" s="59"/>
      <c r="AU21" s="59"/>
      <c r="AV21" s="59"/>
      <c r="AW21" s="59"/>
      <c r="AX21" s="59"/>
      <c r="AY21" s="59"/>
      <c r="AZ21" s="62">
        <f t="shared" si="12"/>
        <v>0</v>
      </c>
      <c r="BA21" s="59"/>
      <c r="BB21" s="59"/>
      <c r="BC21" s="59"/>
      <c r="BD21" s="59"/>
      <c r="BE21" s="59"/>
      <c r="BF21" s="58"/>
      <c r="BG21" s="58"/>
      <c r="BH21" s="58"/>
    </row>
    <row r="22" spans="1:60" s="63" customFormat="1" x14ac:dyDescent="0.35">
      <c r="A22" s="58"/>
      <c r="B22" s="77" t="s">
        <v>152</v>
      </c>
      <c r="C22" s="77" t="s">
        <v>153</v>
      </c>
      <c r="D22" s="57" t="s">
        <v>158</v>
      </c>
      <c r="E22" s="58"/>
      <c r="F22" s="58"/>
      <c r="G22" s="58"/>
      <c r="H22" s="58"/>
      <c r="I22" s="58"/>
      <c r="J22" s="58"/>
      <c r="K22" s="59">
        <f t="shared" si="7"/>
        <v>0</v>
      </c>
      <c r="L22" s="59"/>
      <c r="M22" s="59"/>
      <c r="N22" s="59"/>
      <c r="O22" s="59"/>
      <c r="P22" s="57"/>
      <c r="Q22" s="58"/>
      <c r="R22" s="59"/>
      <c r="S22" s="59"/>
      <c r="T22" s="62">
        <f t="shared" si="8"/>
        <v>0</v>
      </c>
      <c r="U22" s="59"/>
      <c r="V22" s="59"/>
      <c r="W22" s="59"/>
      <c r="X22" s="59"/>
      <c r="Y22" s="59"/>
      <c r="Z22" s="59"/>
      <c r="AA22" s="59"/>
      <c r="AB22" s="62">
        <f t="shared" si="9"/>
        <v>0</v>
      </c>
      <c r="AC22" s="59"/>
      <c r="AD22" s="59"/>
      <c r="AE22" s="59"/>
      <c r="AF22" s="59"/>
      <c r="AG22" s="59"/>
      <c r="AH22" s="59"/>
      <c r="AI22" s="59"/>
      <c r="AJ22" s="62">
        <f t="shared" si="10"/>
        <v>0</v>
      </c>
      <c r="AK22" s="59"/>
      <c r="AL22" s="59"/>
      <c r="AM22" s="59"/>
      <c r="AN22" s="59"/>
      <c r="AO22" s="59"/>
      <c r="AP22" s="59"/>
      <c r="AQ22" s="59"/>
      <c r="AR22" s="62">
        <f t="shared" si="11"/>
        <v>0</v>
      </c>
      <c r="AS22" s="59"/>
      <c r="AT22" s="59"/>
      <c r="AU22" s="59"/>
      <c r="AV22" s="59"/>
      <c r="AW22" s="59"/>
      <c r="AX22" s="59"/>
      <c r="AY22" s="59"/>
      <c r="AZ22" s="62">
        <f t="shared" si="12"/>
        <v>0</v>
      </c>
      <c r="BA22" s="59"/>
      <c r="BB22" s="59"/>
      <c r="BC22" s="59"/>
      <c r="BD22" s="59"/>
      <c r="BE22" s="59"/>
      <c r="BF22" s="58"/>
      <c r="BG22" s="58"/>
      <c r="BH22" s="58"/>
    </row>
    <row r="23" spans="1:60" s="63" customFormat="1" x14ac:dyDescent="0.35">
      <c r="A23" s="58"/>
      <c r="B23" s="77" t="s">
        <v>152</v>
      </c>
      <c r="C23" s="77" t="s">
        <v>153</v>
      </c>
      <c r="D23" s="57" t="s">
        <v>158</v>
      </c>
      <c r="E23" s="58"/>
      <c r="F23" s="58"/>
      <c r="G23" s="58"/>
      <c r="H23" s="58"/>
      <c r="I23" s="58"/>
      <c r="J23" s="58"/>
      <c r="K23" s="59">
        <f t="shared" si="7"/>
        <v>0</v>
      </c>
      <c r="L23" s="59"/>
      <c r="M23" s="59"/>
      <c r="N23" s="59"/>
      <c r="O23" s="59"/>
      <c r="P23" s="57"/>
      <c r="Q23" s="58"/>
      <c r="R23" s="59"/>
      <c r="S23" s="59"/>
      <c r="T23" s="62">
        <f t="shared" si="8"/>
        <v>0</v>
      </c>
      <c r="U23" s="59"/>
      <c r="V23" s="59"/>
      <c r="W23" s="59"/>
      <c r="X23" s="59"/>
      <c r="Y23" s="59"/>
      <c r="Z23" s="59"/>
      <c r="AA23" s="59"/>
      <c r="AB23" s="62">
        <f t="shared" si="9"/>
        <v>0</v>
      </c>
      <c r="AC23" s="59"/>
      <c r="AD23" s="59"/>
      <c r="AE23" s="59"/>
      <c r="AF23" s="59"/>
      <c r="AG23" s="59"/>
      <c r="AH23" s="59"/>
      <c r="AI23" s="59"/>
      <c r="AJ23" s="62">
        <f t="shared" si="10"/>
        <v>0</v>
      </c>
      <c r="AK23" s="59"/>
      <c r="AL23" s="59"/>
      <c r="AM23" s="59"/>
      <c r="AN23" s="59"/>
      <c r="AO23" s="59"/>
      <c r="AP23" s="59"/>
      <c r="AQ23" s="59"/>
      <c r="AR23" s="62">
        <f t="shared" si="11"/>
        <v>0</v>
      </c>
      <c r="AS23" s="59"/>
      <c r="AT23" s="59"/>
      <c r="AU23" s="59"/>
      <c r="AV23" s="59"/>
      <c r="AW23" s="59"/>
      <c r="AX23" s="59"/>
      <c r="AY23" s="59"/>
      <c r="AZ23" s="62">
        <f t="shared" si="12"/>
        <v>0</v>
      </c>
      <c r="BA23" s="59"/>
      <c r="BB23" s="59"/>
      <c r="BC23" s="59"/>
      <c r="BD23" s="59"/>
      <c r="BE23" s="59"/>
      <c r="BF23" s="58"/>
      <c r="BG23" s="58"/>
      <c r="BH23" s="58"/>
    </row>
    <row r="24" spans="1:60" s="63" customFormat="1" x14ac:dyDescent="0.35">
      <c r="A24" s="58"/>
      <c r="B24" s="77" t="s">
        <v>152</v>
      </c>
      <c r="C24" s="77" t="s">
        <v>153</v>
      </c>
      <c r="D24" s="57" t="s">
        <v>158</v>
      </c>
      <c r="E24" s="58"/>
      <c r="F24" s="58"/>
      <c r="G24" s="58"/>
      <c r="H24" s="58"/>
      <c r="I24" s="58"/>
      <c r="J24" s="58"/>
      <c r="K24" s="59">
        <f t="shared" si="7"/>
        <v>0</v>
      </c>
      <c r="L24" s="59"/>
      <c r="M24" s="59"/>
      <c r="N24" s="59"/>
      <c r="O24" s="59"/>
      <c r="P24" s="57"/>
      <c r="Q24" s="58"/>
      <c r="R24" s="59"/>
      <c r="S24" s="59"/>
      <c r="T24" s="62">
        <f t="shared" si="8"/>
        <v>0</v>
      </c>
      <c r="U24" s="59"/>
      <c r="V24" s="59"/>
      <c r="W24" s="59"/>
      <c r="X24" s="59"/>
      <c r="Y24" s="59"/>
      <c r="Z24" s="59"/>
      <c r="AA24" s="59"/>
      <c r="AB24" s="62">
        <f t="shared" si="9"/>
        <v>0</v>
      </c>
      <c r="AC24" s="59"/>
      <c r="AD24" s="59"/>
      <c r="AE24" s="59"/>
      <c r="AF24" s="59"/>
      <c r="AG24" s="59"/>
      <c r="AH24" s="59"/>
      <c r="AI24" s="59"/>
      <c r="AJ24" s="62">
        <f t="shared" si="10"/>
        <v>0</v>
      </c>
      <c r="AK24" s="59"/>
      <c r="AL24" s="59"/>
      <c r="AM24" s="59"/>
      <c r="AN24" s="59"/>
      <c r="AO24" s="59"/>
      <c r="AP24" s="59"/>
      <c r="AQ24" s="59"/>
      <c r="AR24" s="62">
        <f t="shared" si="11"/>
        <v>0</v>
      </c>
      <c r="AS24" s="59"/>
      <c r="AT24" s="59"/>
      <c r="AU24" s="59"/>
      <c r="AV24" s="59"/>
      <c r="AW24" s="59"/>
      <c r="AX24" s="59"/>
      <c r="AY24" s="59"/>
      <c r="AZ24" s="62">
        <f t="shared" si="12"/>
        <v>0</v>
      </c>
      <c r="BA24" s="59"/>
      <c r="BB24" s="59"/>
      <c r="BC24" s="59"/>
      <c r="BD24" s="59"/>
      <c r="BE24" s="59"/>
      <c r="BF24" s="58"/>
      <c r="BG24" s="58"/>
      <c r="BH24" s="58"/>
    </row>
    <row r="25" spans="1:60" s="63" customFormat="1" x14ac:dyDescent="0.35">
      <c r="A25" s="58"/>
      <c r="B25" s="77" t="s">
        <v>152</v>
      </c>
      <c r="C25" s="77" t="s">
        <v>153</v>
      </c>
      <c r="D25" s="57" t="s">
        <v>158</v>
      </c>
      <c r="E25" s="58"/>
      <c r="F25" s="58"/>
      <c r="G25" s="58"/>
      <c r="H25" s="58"/>
      <c r="I25" s="58"/>
      <c r="J25" s="58"/>
      <c r="K25" s="59">
        <f t="shared" si="7"/>
        <v>0</v>
      </c>
      <c r="L25" s="59"/>
      <c r="M25" s="59"/>
      <c r="N25" s="59"/>
      <c r="O25" s="59"/>
      <c r="P25" s="57"/>
      <c r="Q25" s="58"/>
      <c r="R25" s="59"/>
      <c r="S25" s="59"/>
      <c r="T25" s="62">
        <f t="shared" si="8"/>
        <v>0</v>
      </c>
      <c r="U25" s="59"/>
      <c r="V25" s="59"/>
      <c r="W25" s="59"/>
      <c r="X25" s="59"/>
      <c r="Y25" s="59"/>
      <c r="Z25" s="59"/>
      <c r="AA25" s="59"/>
      <c r="AB25" s="62">
        <f t="shared" si="9"/>
        <v>0</v>
      </c>
      <c r="AC25" s="59"/>
      <c r="AD25" s="59"/>
      <c r="AE25" s="59"/>
      <c r="AF25" s="59"/>
      <c r="AG25" s="59"/>
      <c r="AH25" s="59"/>
      <c r="AI25" s="59"/>
      <c r="AJ25" s="62">
        <f t="shared" si="10"/>
        <v>0</v>
      </c>
      <c r="AK25" s="59"/>
      <c r="AL25" s="59"/>
      <c r="AM25" s="59"/>
      <c r="AN25" s="59"/>
      <c r="AO25" s="59"/>
      <c r="AP25" s="59"/>
      <c r="AQ25" s="59"/>
      <c r="AR25" s="62">
        <f t="shared" si="11"/>
        <v>0</v>
      </c>
      <c r="AS25" s="59"/>
      <c r="AT25" s="59"/>
      <c r="AU25" s="59"/>
      <c r="AV25" s="59"/>
      <c r="AW25" s="59"/>
      <c r="AX25" s="59"/>
      <c r="AY25" s="59"/>
      <c r="AZ25" s="62">
        <f t="shared" si="12"/>
        <v>0</v>
      </c>
      <c r="BA25" s="59"/>
      <c r="BB25" s="59"/>
      <c r="BC25" s="59"/>
      <c r="BD25" s="59"/>
      <c r="BE25" s="59"/>
      <c r="BF25" s="58"/>
      <c r="BG25" s="58"/>
      <c r="BH25" s="58"/>
    </row>
    <row r="26" spans="1:60" s="63" customFormat="1" x14ac:dyDescent="0.35">
      <c r="A26" s="58"/>
      <c r="B26" s="77" t="s">
        <v>152</v>
      </c>
      <c r="C26" s="77" t="s">
        <v>153</v>
      </c>
      <c r="D26" s="57" t="s">
        <v>158</v>
      </c>
      <c r="E26" s="58"/>
      <c r="F26" s="58"/>
      <c r="G26" s="58"/>
      <c r="H26" s="58"/>
      <c r="I26" s="58"/>
      <c r="J26" s="58"/>
      <c r="K26" s="59">
        <f t="shared" si="7"/>
        <v>0</v>
      </c>
      <c r="L26" s="59"/>
      <c r="M26" s="59"/>
      <c r="N26" s="59"/>
      <c r="O26" s="59"/>
      <c r="P26" s="57"/>
      <c r="Q26" s="58"/>
      <c r="R26" s="59"/>
      <c r="S26" s="59"/>
      <c r="T26" s="62">
        <f t="shared" si="8"/>
        <v>0</v>
      </c>
      <c r="U26" s="59"/>
      <c r="V26" s="59"/>
      <c r="W26" s="59"/>
      <c r="X26" s="59"/>
      <c r="Y26" s="59"/>
      <c r="Z26" s="59"/>
      <c r="AA26" s="59"/>
      <c r="AB26" s="62">
        <f t="shared" si="9"/>
        <v>0</v>
      </c>
      <c r="AC26" s="59"/>
      <c r="AD26" s="59"/>
      <c r="AE26" s="59"/>
      <c r="AF26" s="59"/>
      <c r="AG26" s="59"/>
      <c r="AH26" s="59"/>
      <c r="AI26" s="59"/>
      <c r="AJ26" s="62">
        <f t="shared" si="10"/>
        <v>0</v>
      </c>
      <c r="AK26" s="59"/>
      <c r="AL26" s="59"/>
      <c r="AM26" s="59"/>
      <c r="AN26" s="59"/>
      <c r="AO26" s="59"/>
      <c r="AP26" s="59"/>
      <c r="AQ26" s="59"/>
      <c r="AR26" s="62">
        <f t="shared" si="11"/>
        <v>0</v>
      </c>
      <c r="AS26" s="59"/>
      <c r="AT26" s="59"/>
      <c r="AU26" s="59"/>
      <c r="AV26" s="59"/>
      <c r="AW26" s="59"/>
      <c r="AX26" s="59"/>
      <c r="AY26" s="59"/>
      <c r="AZ26" s="62">
        <f t="shared" si="12"/>
        <v>0</v>
      </c>
      <c r="BA26" s="59"/>
      <c r="BB26" s="59"/>
      <c r="BC26" s="59"/>
      <c r="BD26" s="59"/>
      <c r="BE26" s="59"/>
      <c r="BF26" s="58"/>
      <c r="BG26" s="58"/>
      <c r="BH26" s="58"/>
    </row>
    <row r="27" spans="1:60" s="63" customFormat="1" x14ac:dyDescent="0.35">
      <c r="A27" s="58"/>
      <c r="B27" s="77" t="s">
        <v>152</v>
      </c>
      <c r="C27" s="77" t="s">
        <v>153</v>
      </c>
      <c r="D27" s="57" t="s">
        <v>158</v>
      </c>
      <c r="E27" s="58"/>
      <c r="F27" s="58"/>
      <c r="G27" s="58"/>
      <c r="H27" s="58"/>
      <c r="I27" s="58"/>
      <c r="J27" s="58"/>
      <c r="K27" s="59">
        <f t="shared" si="7"/>
        <v>0</v>
      </c>
      <c r="L27" s="59"/>
      <c r="M27" s="59"/>
      <c r="N27" s="59"/>
      <c r="O27" s="59"/>
      <c r="P27" s="57"/>
      <c r="Q27" s="58"/>
      <c r="R27" s="59"/>
      <c r="S27" s="59"/>
      <c r="T27" s="62">
        <f t="shared" si="8"/>
        <v>0</v>
      </c>
      <c r="U27" s="59"/>
      <c r="V27" s="59"/>
      <c r="W27" s="59"/>
      <c r="X27" s="59"/>
      <c r="Y27" s="59"/>
      <c r="Z27" s="59"/>
      <c r="AA27" s="59"/>
      <c r="AB27" s="62">
        <f t="shared" si="9"/>
        <v>0</v>
      </c>
      <c r="AC27" s="59"/>
      <c r="AD27" s="59"/>
      <c r="AE27" s="59"/>
      <c r="AF27" s="59"/>
      <c r="AG27" s="59"/>
      <c r="AH27" s="59"/>
      <c r="AI27" s="59"/>
      <c r="AJ27" s="62">
        <f t="shared" si="10"/>
        <v>0</v>
      </c>
      <c r="AK27" s="59"/>
      <c r="AL27" s="59"/>
      <c r="AM27" s="59"/>
      <c r="AN27" s="59"/>
      <c r="AO27" s="59"/>
      <c r="AP27" s="59"/>
      <c r="AQ27" s="59"/>
      <c r="AR27" s="62">
        <f t="shared" si="11"/>
        <v>0</v>
      </c>
      <c r="AS27" s="59"/>
      <c r="AT27" s="59"/>
      <c r="AU27" s="59"/>
      <c r="AV27" s="59"/>
      <c r="AW27" s="59"/>
      <c r="AX27" s="59"/>
      <c r="AY27" s="59"/>
      <c r="AZ27" s="62">
        <f t="shared" si="12"/>
        <v>0</v>
      </c>
      <c r="BA27" s="59"/>
      <c r="BB27" s="59"/>
      <c r="BC27" s="59"/>
      <c r="BD27" s="59"/>
      <c r="BE27" s="59"/>
      <c r="BF27" s="58"/>
      <c r="BG27" s="58"/>
      <c r="BH27" s="58"/>
    </row>
    <row r="28" spans="1:60" s="63" customFormat="1" x14ac:dyDescent="0.35">
      <c r="A28" s="58"/>
      <c r="B28" s="77" t="s">
        <v>152</v>
      </c>
      <c r="C28" s="77" t="s">
        <v>153</v>
      </c>
      <c r="D28" s="57" t="s">
        <v>158</v>
      </c>
      <c r="E28" s="58"/>
      <c r="F28" s="58"/>
      <c r="G28" s="58"/>
      <c r="H28" s="58"/>
      <c r="I28" s="58"/>
      <c r="J28" s="58"/>
      <c r="K28" s="59">
        <f t="shared" si="7"/>
        <v>0</v>
      </c>
      <c r="L28" s="59"/>
      <c r="M28" s="59"/>
      <c r="N28" s="59"/>
      <c r="O28" s="59"/>
      <c r="P28" s="57"/>
      <c r="Q28" s="58"/>
      <c r="R28" s="59"/>
      <c r="S28" s="59"/>
      <c r="T28" s="62">
        <f t="shared" si="8"/>
        <v>0</v>
      </c>
      <c r="U28" s="59"/>
      <c r="V28" s="59"/>
      <c r="W28" s="59"/>
      <c r="X28" s="59"/>
      <c r="Y28" s="59"/>
      <c r="Z28" s="59"/>
      <c r="AA28" s="59"/>
      <c r="AB28" s="62">
        <f t="shared" si="9"/>
        <v>0</v>
      </c>
      <c r="AC28" s="59"/>
      <c r="AD28" s="59"/>
      <c r="AE28" s="59"/>
      <c r="AF28" s="59"/>
      <c r="AG28" s="59"/>
      <c r="AH28" s="59"/>
      <c r="AI28" s="59"/>
      <c r="AJ28" s="62">
        <f t="shared" si="10"/>
        <v>0</v>
      </c>
      <c r="AK28" s="59"/>
      <c r="AL28" s="59"/>
      <c r="AM28" s="59"/>
      <c r="AN28" s="59"/>
      <c r="AO28" s="59"/>
      <c r="AP28" s="59"/>
      <c r="AQ28" s="59"/>
      <c r="AR28" s="62">
        <f t="shared" si="11"/>
        <v>0</v>
      </c>
      <c r="AS28" s="59"/>
      <c r="AT28" s="59"/>
      <c r="AU28" s="59"/>
      <c r="AV28" s="59"/>
      <c r="AW28" s="59"/>
      <c r="AX28" s="59"/>
      <c r="AY28" s="59"/>
      <c r="AZ28" s="62">
        <f t="shared" si="12"/>
        <v>0</v>
      </c>
      <c r="BA28" s="59"/>
      <c r="BB28" s="59"/>
      <c r="BC28" s="59"/>
      <c r="BD28" s="59"/>
      <c r="BE28" s="59"/>
      <c r="BF28" s="58"/>
      <c r="BG28" s="58"/>
      <c r="BH28" s="58"/>
    </row>
    <row r="29" spans="1:60" s="63" customFormat="1" x14ac:dyDescent="0.35">
      <c r="A29" s="64"/>
      <c r="B29" s="64"/>
      <c r="C29" s="64"/>
      <c r="D29" s="65"/>
      <c r="E29" s="64"/>
      <c r="F29" s="64"/>
      <c r="G29" s="64"/>
      <c r="H29" s="64"/>
      <c r="I29" s="66">
        <f>SUM(I15:I28)</f>
        <v>0</v>
      </c>
      <c r="J29" s="67"/>
      <c r="K29" s="68">
        <f>SUM(K15:K28)</f>
        <v>0</v>
      </c>
      <c r="L29" s="68"/>
      <c r="M29" s="68">
        <f>SUM(M15:M28)</f>
        <v>0</v>
      </c>
      <c r="N29" s="68">
        <f>SUM(N15:N28)</f>
        <v>0</v>
      </c>
      <c r="O29" s="68">
        <f>SUM(O15:O28)</f>
        <v>0</v>
      </c>
      <c r="R29" s="68">
        <f>SUM(R15:R28)</f>
        <v>0</v>
      </c>
      <c r="S29" s="68">
        <f t="shared" ref="S29:BE29" si="13">SUM(S15:S28)</f>
        <v>0</v>
      </c>
      <c r="T29" s="68">
        <f t="shared" si="13"/>
        <v>0</v>
      </c>
      <c r="U29" s="68">
        <f t="shared" si="13"/>
        <v>0</v>
      </c>
      <c r="V29" s="68">
        <f t="shared" si="13"/>
        <v>0</v>
      </c>
      <c r="W29" s="68">
        <f t="shared" si="13"/>
        <v>0</v>
      </c>
      <c r="X29" s="68">
        <f t="shared" si="13"/>
        <v>0</v>
      </c>
      <c r="Y29" s="68">
        <f t="shared" si="13"/>
        <v>0</v>
      </c>
      <c r="Z29" s="68">
        <f t="shared" si="13"/>
        <v>0</v>
      </c>
      <c r="AA29" s="68">
        <f t="shared" si="13"/>
        <v>0</v>
      </c>
      <c r="AB29" s="68">
        <f t="shared" si="13"/>
        <v>0</v>
      </c>
      <c r="AC29" s="68">
        <f t="shared" si="13"/>
        <v>0</v>
      </c>
      <c r="AD29" s="68">
        <f t="shared" si="13"/>
        <v>0</v>
      </c>
      <c r="AE29" s="68">
        <f t="shared" si="13"/>
        <v>0</v>
      </c>
      <c r="AF29" s="68">
        <f t="shared" si="13"/>
        <v>0</v>
      </c>
      <c r="AG29" s="68">
        <f t="shared" si="13"/>
        <v>0</v>
      </c>
      <c r="AH29" s="68">
        <f t="shared" si="13"/>
        <v>0</v>
      </c>
      <c r="AI29" s="68">
        <f t="shared" si="13"/>
        <v>0</v>
      </c>
      <c r="AJ29" s="68">
        <f t="shared" si="13"/>
        <v>0</v>
      </c>
      <c r="AK29" s="68">
        <f t="shared" si="13"/>
        <v>0</v>
      </c>
      <c r="AL29" s="68">
        <f t="shared" si="13"/>
        <v>0</v>
      </c>
      <c r="AM29" s="68">
        <f t="shared" si="13"/>
        <v>0</v>
      </c>
      <c r="AN29" s="68">
        <f t="shared" si="13"/>
        <v>0</v>
      </c>
      <c r="AO29" s="68">
        <f t="shared" si="13"/>
        <v>0</v>
      </c>
      <c r="AP29" s="68">
        <f t="shared" si="13"/>
        <v>0</v>
      </c>
      <c r="AQ29" s="68">
        <f t="shared" si="13"/>
        <v>0</v>
      </c>
      <c r="AR29" s="68">
        <f t="shared" si="13"/>
        <v>0</v>
      </c>
      <c r="AS29" s="68">
        <f t="shared" si="13"/>
        <v>0</v>
      </c>
      <c r="AT29" s="68">
        <f t="shared" si="13"/>
        <v>0</v>
      </c>
      <c r="AU29" s="68">
        <f t="shared" si="13"/>
        <v>0</v>
      </c>
      <c r="AV29" s="68">
        <f t="shared" si="13"/>
        <v>0</v>
      </c>
      <c r="AW29" s="68">
        <f t="shared" si="13"/>
        <v>0</v>
      </c>
      <c r="AX29" s="68">
        <f t="shared" si="13"/>
        <v>0</v>
      </c>
      <c r="AY29" s="68">
        <f t="shared" si="13"/>
        <v>0</v>
      </c>
      <c r="AZ29" s="68">
        <f t="shared" si="13"/>
        <v>0</v>
      </c>
      <c r="BA29" s="68">
        <f t="shared" si="13"/>
        <v>0</v>
      </c>
      <c r="BB29" s="68">
        <f t="shared" si="13"/>
        <v>0</v>
      </c>
      <c r="BC29" s="68">
        <f t="shared" si="13"/>
        <v>0</v>
      </c>
      <c r="BD29" s="68">
        <f t="shared" si="13"/>
        <v>0</v>
      </c>
      <c r="BE29" s="68">
        <f t="shared" si="13"/>
        <v>0</v>
      </c>
    </row>
    <row r="30" spans="1:60" x14ac:dyDescent="0.35">
      <c r="A30" s="71"/>
      <c r="B30" s="71"/>
      <c r="C30" s="71"/>
      <c r="D30" s="65"/>
      <c r="E30" s="71"/>
      <c r="F30" s="71"/>
      <c r="G30" s="71"/>
      <c r="H30" s="71"/>
      <c r="I30" s="72"/>
      <c r="J30" s="73"/>
    </row>
    <row r="31" spans="1:60" x14ac:dyDescent="0.35">
      <c r="A31" s="71"/>
      <c r="B31" s="71"/>
      <c r="C31" s="71"/>
      <c r="D31" s="65"/>
      <c r="E31" s="71"/>
      <c r="F31" s="71"/>
      <c r="G31" s="71"/>
      <c r="H31" s="71"/>
      <c r="I31" s="72"/>
      <c r="J31" s="73"/>
    </row>
    <row r="32" spans="1:60" x14ac:dyDescent="0.35">
      <c r="A32" s="71"/>
      <c r="B32" s="71"/>
      <c r="C32" s="71"/>
      <c r="D32" s="65"/>
      <c r="E32" s="71"/>
      <c r="F32" s="71"/>
      <c r="G32" s="71"/>
      <c r="H32" s="71"/>
      <c r="I32" s="72"/>
      <c r="J32" s="73"/>
    </row>
    <row r="33" spans="1:10" x14ac:dyDescent="0.35">
      <c r="A33" s="71"/>
      <c r="B33" s="71"/>
      <c r="C33" s="71"/>
      <c r="D33" s="65"/>
      <c r="E33" s="71"/>
      <c r="F33" s="71"/>
      <c r="G33" s="71"/>
      <c r="H33" s="71"/>
      <c r="I33" s="72"/>
      <c r="J33" s="73"/>
    </row>
    <row r="34" spans="1:10" x14ac:dyDescent="0.35">
      <c r="A34" s="71"/>
      <c r="B34" s="71"/>
      <c r="C34" s="71"/>
      <c r="D34" s="65"/>
      <c r="E34" s="71"/>
      <c r="F34" s="71"/>
      <c r="G34" s="71"/>
      <c r="H34" s="71"/>
      <c r="I34" s="72"/>
      <c r="J34" s="73"/>
    </row>
    <row r="35" spans="1:10" x14ac:dyDescent="0.35">
      <c r="A35" s="71"/>
      <c r="B35" s="71"/>
      <c r="C35" s="71"/>
      <c r="D35" s="65"/>
      <c r="E35" s="71"/>
      <c r="F35" s="71"/>
      <c r="G35" s="71"/>
      <c r="H35" s="71"/>
      <c r="I35" s="72"/>
      <c r="J35" s="73"/>
    </row>
    <row r="36" spans="1:10" x14ac:dyDescent="0.35">
      <c r="A36" s="71"/>
      <c r="B36" s="71"/>
      <c r="C36" s="71"/>
      <c r="D36" s="65"/>
      <c r="E36" s="71"/>
      <c r="F36" s="71"/>
      <c r="G36" s="71"/>
      <c r="H36" s="71"/>
      <c r="I36" s="72"/>
      <c r="J36" s="73"/>
    </row>
    <row r="37" spans="1:10" x14ac:dyDescent="0.35">
      <c r="A37" s="71"/>
      <c r="B37" s="71"/>
      <c r="C37" s="71"/>
      <c r="D37" s="65"/>
      <c r="E37" s="71"/>
      <c r="F37" s="71"/>
      <c r="G37" s="71"/>
      <c r="H37" s="71"/>
      <c r="I37" s="72"/>
      <c r="J37" s="73"/>
    </row>
    <row r="38" spans="1:10" x14ac:dyDescent="0.35">
      <c r="A38" s="71"/>
      <c r="B38" s="71"/>
      <c r="C38" s="71"/>
      <c r="D38" s="65"/>
      <c r="E38" s="71"/>
      <c r="F38" s="71"/>
      <c r="G38" s="71"/>
      <c r="H38" s="71"/>
      <c r="I38" s="72"/>
      <c r="J38" s="73"/>
    </row>
    <row r="39" spans="1:10" x14ac:dyDescent="0.35">
      <c r="A39" s="71"/>
      <c r="B39" s="71"/>
      <c r="C39" s="71"/>
      <c r="D39" s="65"/>
      <c r="E39" s="71"/>
      <c r="F39" s="71"/>
      <c r="G39" s="71"/>
      <c r="H39" s="71"/>
      <c r="I39" s="72"/>
      <c r="J39" s="73"/>
    </row>
    <row r="40" spans="1:10" x14ac:dyDescent="0.35">
      <c r="A40" s="71"/>
      <c r="B40" s="71"/>
      <c r="C40" s="71"/>
      <c r="D40" s="65"/>
      <c r="E40" s="71"/>
      <c r="F40" s="71"/>
      <c r="G40" s="71"/>
      <c r="H40" s="71"/>
      <c r="I40" s="72"/>
      <c r="J40" s="73"/>
    </row>
    <row r="41" spans="1:10" x14ac:dyDescent="0.35">
      <c r="A41" s="71"/>
      <c r="B41" s="71"/>
      <c r="C41" s="71"/>
      <c r="D41" s="65"/>
      <c r="E41" s="71"/>
      <c r="F41" s="71"/>
      <c r="G41" s="71"/>
      <c r="H41" s="71"/>
      <c r="I41" s="72"/>
      <c r="J41" s="73"/>
    </row>
    <row r="42" spans="1:10" x14ac:dyDescent="0.35">
      <c r="A42" s="71"/>
      <c r="B42" s="71"/>
      <c r="C42" s="71"/>
      <c r="D42" s="65"/>
      <c r="E42" s="71"/>
      <c r="F42" s="71"/>
      <c r="G42" s="71"/>
      <c r="H42" s="71"/>
      <c r="I42" s="72"/>
      <c r="J42" s="73"/>
    </row>
    <row r="43" spans="1:10" x14ac:dyDescent="0.35">
      <c r="A43" s="71"/>
      <c r="B43" s="71"/>
      <c r="C43" s="71"/>
      <c r="D43" s="65"/>
      <c r="E43" s="71"/>
      <c r="F43" s="71"/>
      <c r="G43" s="71"/>
      <c r="H43" s="71"/>
      <c r="I43" s="72"/>
      <c r="J43" s="73"/>
    </row>
    <row r="44" spans="1:10" x14ac:dyDescent="0.35">
      <c r="A44" s="71"/>
      <c r="B44" s="71"/>
      <c r="C44" s="71"/>
      <c r="D44" s="65"/>
      <c r="E44" s="71"/>
      <c r="F44" s="71"/>
      <c r="G44" s="71"/>
      <c r="H44" s="71"/>
      <c r="I44" s="72"/>
      <c r="J44" s="73"/>
    </row>
    <row r="45" spans="1:10" x14ac:dyDescent="0.35">
      <c r="A45" s="71"/>
      <c r="B45" s="71"/>
      <c r="C45" s="71"/>
      <c r="D45" s="65"/>
      <c r="E45" s="71"/>
      <c r="F45" s="71"/>
      <c r="G45" s="71"/>
      <c r="H45" s="71"/>
      <c r="I45" s="72"/>
      <c r="J45" s="73"/>
    </row>
    <row r="46" spans="1:10" x14ac:dyDescent="0.35">
      <c r="A46" s="71"/>
      <c r="B46" s="71"/>
      <c r="C46" s="71"/>
      <c r="D46" s="65"/>
      <c r="E46" s="71"/>
      <c r="F46" s="71"/>
      <c r="G46" s="71"/>
      <c r="H46" s="71"/>
      <c r="I46" s="72"/>
      <c r="J46" s="73"/>
    </row>
    <row r="47" spans="1:10" x14ac:dyDescent="0.35">
      <c r="A47" s="71"/>
      <c r="B47" s="71"/>
      <c r="C47" s="71"/>
      <c r="D47" s="65"/>
      <c r="E47" s="71"/>
      <c r="F47" s="71"/>
      <c r="G47" s="71"/>
      <c r="H47" s="71"/>
      <c r="I47" s="72"/>
      <c r="J47" s="73"/>
    </row>
    <row r="48" spans="1:10" x14ac:dyDescent="0.35">
      <c r="A48" s="71"/>
      <c r="B48" s="71"/>
      <c r="C48" s="71"/>
      <c r="D48" s="65"/>
      <c r="E48" s="71"/>
      <c r="F48" s="71"/>
      <c r="G48" s="71"/>
      <c r="H48" s="71"/>
      <c r="I48" s="72"/>
      <c r="J48" s="73"/>
    </row>
    <row r="49" spans="1:10" x14ac:dyDescent="0.35">
      <c r="A49" s="71"/>
      <c r="B49" s="71"/>
      <c r="C49" s="71"/>
      <c r="D49" s="65"/>
      <c r="E49" s="71"/>
      <c r="F49" s="71"/>
      <c r="G49" s="71"/>
      <c r="H49" s="71"/>
      <c r="I49" s="72"/>
      <c r="J49" s="73"/>
    </row>
    <row r="50" spans="1:10" x14ac:dyDescent="0.35">
      <c r="A50" s="71"/>
      <c r="B50" s="71"/>
      <c r="C50" s="71"/>
      <c r="D50" s="65"/>
      <c r="E50" s="71"/>
      <c r="F50" s="71"/>
      <c r="G50" s="71"/>
      <c r="H50" s="71"/>
      <c r="I50" s="72"/>
      <c r="J50" s="73"/>
    </row>
    <row r="51" spans="1:10" x14ac:dyDescent="0.35">
      <c r="A51" s="71"/>
      <c r="B51" s="71"/>
      <c r="C51" s="71"/>
      <c r="D51" s="65"/>
      <c r="E51" s="71"/>
      <c r="F51" s="71"/>
      <c r="G51" s="71"/>
      <c r="H51" s="71"/>
      <c r="I51" s="72"/>
      <c r="J51" s="73"/>
    </row>
    <row r="52" spans="1:10" x14ac:dyDescent="0.35">
      <c r="A52" s="71"/>
      <c r="B52" s="71"/>
      <c r="C52" s="71"/>
      <c r="D52" s="65"/>
      <c r="E52" s="71"/>
      <c r="F52" s="71"/>
      <c r="G52" s="71"/>
      <c r="H52" s="71"/>
      <c r="I52" s="72"/>
      <c r="J52" s="73"/>
    </row>
    <row r="53" spans="1:10" x14ac:dyDescent="0.35">
      <c r="A53" s="71"/>
      <c r="B53" s="71"/>
      <c r="C53" s="71"/>
      <c r="D53" s="65"/>
      <c r="E53" s="71"/>
      <c r="F53" s="71"/>
      <c r="G53" s="71"/>
      <c r="H53" s="71"/>
      <c r="I53" s="72"/>
      <c r="J53" s="73"/>
    </row>
    <row r="54" spans="1:10" x14ac:dyDescent="0.35">
      <c r="A54" s="71"/>
      <c r="B54" s="71"/>
      <c r="C54" s="71"/>
      <c r="D54" s="65"/>
      <c r="E54" s="71"/>
      <c r="F54" s="71"/>
      <c r="G54" s="71"/>
      <c r="H54" s="71"/>
      <c r="I54" s="72"/>
      <c r="J54" s="73"/>
    </row>
    <row r="55" spans="1:10" x14ac:dyDescent="0.35">
      <c r="A55" s="71"/>
      <c r="B55" s="71"/>
      <c r="C55" s="71"/>
      <c r="D55" s="65"/>
      <c r="E55" s="71"/>
      <c r="F55" s="71"/>
      <c r="G55" s="71"/>
      <c r="H55" s="71"/>
      <c r="I55" s="72"/>
      <c r="J55" s="73"/>
    </row>
    <row r="56" spans="1:10" x14ac:dyDescent="0.35">
      <c r="A56" s="71"/>
      <c r="B56" s="71"/>
      <c r="C56" s="71"/>
      <c r="D56" s="65"/>
      <c r="E56" s="71"/>
      <c r="F56" s="71"/>
      <c r="G56" s="71"/>
      <c r="H56" s="71"/>
      <c r="I56" s="72"/>
      <c r="J56" s="73"/>
    </row>
    <row r="57" spans="1:10" x14ac:dyDescent="0.35">
      <c r="A57" s="71"/>
      <c r="B57" s="71"/>
      <c r="C57" s="71"/>
      <c r="D57" s="65"/>
      <c r="E57" s="71"/>
      <c r="F57" s="71"/>
      <c r="G57" s="71"/>
      <c r="H57" s="71"/>
      <c r="I57" s="72"/>
      <c r="J57" s="73"/>
    </row>
    <row r="58" spans="1:10" x14ac:dyDescent="0.35">
      <c r="A58" s="71"/>
      <c r="B58" s="71"/>
      <c r="C58" s="71"/>
      <c r="D58" s="65"/>
      <c r="E58" s="71"/>
      <c r="F58" s="71"/>
      <c r="G58" s="71"/>
      <c r="H58" s="71"/>
      <c r="I58" s="72"/>
      <c r="J58" s="73"/>
    </row>
    <row r="59" spans="1:10" x14ac:dyDescent="0.35">
      <c r="A59" s="71"/>
      <c r="B59" s="71"/>
      <c r="C59" s="71"/>
      <c r="D59" s="65"/>
      <c r="E59" s="71"/>
      <c r="F59" s="71"/>
      <c r="G59" s="71"/>
      <c r="H59" s="71"/>
      <c r="I59" s="72"/>
      <c r="J59" s="73"/>
    </row>
    <row r="60" spans="1:10" x14ac:dyDescent="0.35">
      <c r="A60" s="71"/>
      <c r="B60" s="71"/>
      <c r="C60" s="71"/>
      <c r="D60" s="65"/>
      <c r="E60" s="71"/>
      <c r="F60" s="71"/>
      <c r="G60" s="71"/>
      <c r="H60" s="71"/>
      <c r="I60" s="72"/>
      <c r="J60" s="73"/>
    </row>
    <row r="61" spans="1:10" x14ac:dyDescent="0.35">
      <c r="A61" s="71"/>
      <c r="B61" s="71"/>
      <c r="C61" s="71"/>
      <c r="D61" s="65"/>
      <c r="E61" s="71"/>
      <c r="F61" s="71"/>
      <c r="G61" s="71"/>
      <c r="H61" s="71"/>
      <c r="I61" s="72"/>
      <c r="J61" s="73"/>
    </row>
    <row r="62" spans="1:10" x14ac:dyDescent="0.35">
      <c r="A62" s="71"/>
      <c r="B62" s="71"/>
      <c r="C62" s="71"/>
      <c r="D62" s="65"/>
      <c r="E62" s="71"/>
      <c r="F62" s="71"/>
      <c r="G62" s="71"/>
      <c r="H62" s="71"/>
      <c r="I62" s="72"/>
      <c r="J62" s="73"/>
    </row>
    <row r="63" spans="1:10" x14ac:dyDescent="0.35">
      <c r="A63" s="71"/>
      <c r="B63" s="71"/>
      <c r="C63" s="71"/>
      <c r="D63" s="65"/>
      <c r="E63" s="71"/>
      <c r="F63" s="71"/>
      <c r="G63" s="71"/>
      <c r="H63" s="71"/>
      <c r="I63" s="72"/>
      <c r="J63" s="73"/>
    </row>
    <row r="64" spans="1:10" x14ac:dyDescent="0.35">
      <c r="A64" s="71"/>
      <c r="B64" s="71"/>
      <c r="C64" s="71"/>
      <c r="D64" s="65"/>
      <c r="E64" s="71"/>
      <c r="F64" s="71"/>
      <c r="G64" s="71"/>
      <c r="H64" s="71"/>
      <c r="I64" s="72"/>
      <c r="J64" s="73"/>
    </row>
    <row r="65" spans="1:10" x14ac:dyDescent="0.35">
      <c r="A65" s="71"/>
      <c r="B65" s="71"/>
      <c r="C65" s="71"/>
      <c r="D65" s="65"/>
      <c r="E65" s="71"/>
      <c r="F65" s="71"/>
      <c r="G65" s="71"/>
      <c r="H65" s="71"/>
      <c r="I65" s="72"/>
      <c r="J65" s="73"/>
    </row>
    <row r="66" spans="1:10" x14ac:dyDescent="0.35">
      <c r="A66" s="71"/>
      <c r="B66" s="71"/>
      <c r="C66" s="71"/>
      <c r="D66" s="65"/>
      <c r="E66" s="71"/>
      <c r="F66" s="71"/>
      <c r="G66" s="71"/>
      <c r="H66" s="71"/>
      <c r="I66" s="72"/>
      <c r="J66" s="73"/>
    </row>
    <row r="67" spans="1:10" x14ac:dyDescent="0.35">
      <c r="A67" s="71"/>
      <c r="B67" s="71"/>
      <c r="C67" s="71"/>
      <c r="D67" s="65"/>
      <c r="E67" s="71"/>
      <c r="F67" s="71"/>
      <c r="G67" s="71"/>
      <c r="H67" s="71"/>
      <c r="I67" s="72"/>
      <c r="J67" s="73"/>
    </row>
    <row r="68" spans="1:10" x14ac:dyDescent="0.35">
      <c r="A68" s="71"/>
      <c r="B68" s="71"/>
      <c r="C68" s="71"/>
      <c r="D68" s="65"/>
      <c r="E68" s="71"/>
      <c r="F68" s="71"/>
      <c r="G68" s="71"/>
      <c r="H68" s="71"/>
      <c r="I68" s="72"/>
      <c r="J68" s="73"/>
    </row>
    <row r="69" spans="1:10" x14ac:dyDescent="0.35">
      <c r="A69" s="71"/>
      <c r="B69" s="71"/>
      <c r="C69" s="71"/>
      <c r="D69" s="65"/>
      <c r="E69" s="71"/>
      <c r="F69" s="71"/>
      <c r="G69" s="71"/>
      <c r="H69" s="71"/>
      <c r="I69" s="72"/>
      <c r="J69" s="73"/>
    </row>
    <row r="70" spans="1:10" x14ac:dyDescent="0.35">
      <c r="A70" s="71"/>
      <c r="B70" s="71"/>
      <c r="C70" s="71"/>
      <c r="D70" s="65"/>
      <c r="E70" s="71"/>
      <c r="F70" s="71"/>
      <c r="G70" s="71"/>
      <c r="H70" s="71"/>
      <c r="I70" s="72"/>
      <c r="J70" s="73"/>
    </row>
    <row r="71" spans="1:10" x14ac:dyDescent="0.35">
      <c r="A71" s="71"/>
      <c r="B71" s="71"/>
      <c r="C71" s="71"/>
      <c r="D71" s="65"/>
      <c r="E71" s="71"/>
      <c r="F71" s="71"/>
      <c r="G71" s="71"/>
      <c r="H71" s="71"/>
      <c r="I71" s="72"/>
      <c r="J71" s="73"/>
    </row>
    <row r="72" spans="1:10" x14ac:dyDescent="0.35">
      <c r="A72" s="71"/>
      <c r="B72" s="71"/>
      <c r="C72" s="71"/>
      <c r="D72" s="65"/>
      <c r="E72" s="71"/>
      <c r="F72" s="71"/>
      <c r="G72" s="71"/>
      <c r="H72" s="71"/>
      <c r="I72" s="72"/>
      <c r="J72" s="73"/>
    </row>
    <row r="73" spans="1:10" x14ac:dyDescent="0.35">
      <c r="A73" s="71"/>
      <c r="B73" s="71"/>
      <c r="C73" s="71"/>
      <c r="D73" s="65"/>
      <c r="E73" s="71"/>
      <c r="F73" s="71"/>
      <c r="G73" s="71"/>
      <c r="H73" s="71"/>
      <c r="I73" s="72"/>
      <c r="J73" s="73"/>
    </row>
    <row r="74" spans="1:10" x14ac:dyDescent="0.35">
      <c r="A74" s="71"/>
      <c r="B74" s="71"/>
      <c r="C74" s="71"/>
      <c r="D74" s="65"/>
      <c r="E74" s="71"/>
      <c r="F74" s="71"/>
      <c r="G74" s="71"/>
      <c r="H74" s="71"/>
      <c r="I74" s="72"/>
      <c r="J74" s="73"/>
    </row>
    <row r="75" spans="1:10" x14ac:dyDescent="0.35">
      <c r="A75" s="71"/>
      <c r="B75" s="71"/>
      <c r="C75" s="71"/>
      <c r="D75" s="65"/>
      <c r="E75" s="71"/>
      <c r="F75" s="71"/>
      <c r="G75" s="71"/>
      <c r="H75" s="71"/>
      <c r="I75" s="72"/>
      <c r="J75" s="73"/>
    </row>
    <row r="76" spans="1:10" x14ac:dyDescent="0.35">
      <c r="A76" s="71"/>
      <c r="B76" s="71"/>
      <c r="C76" s="71"/>
      <c r="D76" s="65"/>
      <c r="E76" s="71"/>
      <c r="F76" s="71"/>
      <c r="G76" s="71"/>
      <c r="H76" s="71"/>
      <c r="I76" s="72"/>
      <c r="J76" s="73"/>
    </row>
    <row r="77" spans="1:10" x14ac:dyDescent="0.35">
      <c r="A77" s="71"/>
      <c r="B77" s="71"/>
      <c r="C77" s="71"/>
      <c r="D77" s="65"/>
      <c r="E77" s="71"/>
      <c r="F77" s="71"/>
      <c r="G77" s="71"/>
      <c r="H77" s="71"/>
      <c r="I77" s="72"/>
      <c r="J77" s="73"/>
    </row>
    <row r="78" spans="1:10" x14ac:dyDescent="0.35">
      <c r="A78" s="71"/>
      <c r="B78" s="71"/>
      <c r="C78" s="71"/>
      <c r="D78" s="65"/>
      <c r="E78" s="71"/>
      <c r="F78" s="71"/>
      <c r="G78" s="71"/>
      <c r="H78" s="71"/>
      <c r="I78" s="72"/>
      <c r="J78" s="73"/>
    </row>
    <row r="79" spans="1:10" x14ac:dyDescent="0.35">
      <c r="A79" s="71"/>
      <c r="B79" s="71"/>
      <c r="C79" s="71"/>
      <c r="D79" s="65"/>
      <c r="E79" s="71"/>
      <c r="F79" s="71"/>
      <c r="G79" s="71"/>
      <c r="H79" s="71"/>
      <c r="I79" s="72"/>
      <c r="J79" s="73"/>
    </row>
    <row r="80" spans="1:10" x14ac:dyDescent="0.35">
      <c r="A80" s="71"/>
      <c r="B80" s="71"/>
      <c r="C80" s="71"/>
      <c r="D80" s="65"/>
      <c r="E80" s="71"/>
      <c r="F80" s="71"/>
      <c r="G80" s="71"/>
      <c r="H80" s="71"/>
      <c r="I80" s="72"/>
      <c r="J80" s="73"/>
    </row>
    <row r="81" spans="1:10" x14ac:dyDescent="0.35">
      <c r="A81" s="71"/>
      <c r="B81" s="71"/>
      <c r="C81" s="71"/>
      <c r="D81" s="65"/>
      <c r="E81" s="71"/>
      <c r="F81" s="71"/>
      <c r="G81" s="71"/>
      <c r="H81" s="71"/>
      <c r="I81" s="72"/>
      <c r="J81" s="73"/>
    </row>
    <row r="82" spans="1:10" x14ac:dyDescent="0.35">
      <c r="A82" s="71"/>
      <c r="B82" s="71"/>
      <c r="C82" s="71"/>
      <c r="D82" s="65"/>
      <c r="E82" s="71"/>
      <c r="F82" s="71"/>
      <c r="G82" s="71"/>
      <c r="H82" s="71"/>
      <c r="I82" s="72"/>
      <c r="J82" s="73"/>
    </row>
    <row r="83" spans="1:10" x14ac:dyDescent="0.35">
      <c r="A83" s="71"/>
      <c r="B83" s="71"/>
      <c r="C83" s="71"/>
      <c r="D83" s="65"/>
      <c r="E83" s="71"/>
      <c r="F83" s="71"/>
      <c r="G83" s="71"/>
      <c r="H83" s="71"/>
      <c r="I83" s="72"/>
      <c r="J83" s="73"/>
    </row>
    <row r="84" spans="1:10" x14ac:dyDescent="0.35">
      <c r="A84" s="71"/>
      <c r="B84" s="71"/>
      <c r="C84" s="71"/>
      <c r="D84" s="65"/>
      <c r="E84" s="71"/>
      <c r="F84" s="71"/>
      <c r="G84" s="71"/>
      <c r="H84" s="71"/>
      <c r="I84" s="72"/>
      <c r="J84" s="73"/>
    </row>
    <row r="85" spans="1:10" x14ac:dyDescent="0.35">
      <c r="A85" s="71"/>
      <c r="B85" s="71"/>
      <c r="C85" s="71"/>
      <c r="D85" s="65"/>
      <c r="E85" s="71"/>
      <c r="F85" s="71"/>
      <c r="G85" s="71"/>
      <c r="H85" s="71"/>
      <c r="I85" s="72"/>
      <c r="J85" s="73"/>
    </row>
    <row r="86" spans="1:10" x14ac:dyDescent="0.35">
      <c r="A86" s="71"/>
      <c r="B86" s="71"/>
      <c r="C86" s="71"/>
      <c r="D86" s="65"/>
      <c r="E86" s="71"/>
      <c r="F86" s="71"/>
      <c r="G86" s="71"/>
      <c r="H86" s="71"/>
      <c r="I86" s="72"/>
      <c r="J86" s="73"/>
    </row>
    <row r="87" spans="1:10" x14ac:dyDescent="0.35">
      <c r="A87" s="71"/>
      <c r="B87" s="71"/>
      <c r="C87" s="71"/>
      <c r="D87" s="65"/>
      <c r="E87" s="71"/>
      <c r="F87" s="71"/>
      <c r="G87" s="71"/>
      <c r="H87" s="71"/>
      <c r="I87" s="72"/>
      <c r="J87" s="73"/>
    </row>
    <row r="88" spans="1:10" x14ac:dyDescent="0.35">
      <c r="A88" s="71"/>
      <c r="B88" s="71"/>
      <c r="C88" s="71"/>
      <c r="D88" s="65"/>
      <c r="E88" s="71"/>
      <c r="F88" s="71"/>
      <c r="G88" s="71"/>
      <c r="H88" s="71"/>
      <c r="I88" s="72"/>
      <c r="J88" s="73"/>
    </row>
    <row r="89" spans="1:10" x14ac:dyDescent="0.35">
      <c r="A89" s="71"/>
      <c r="B89" s="71"/>
      <c r="C89" s="71"/>
      <c r="D89" s="65"/>
      <c r="E89" s="71"/>
      <c r="F89" s="71"/>
      <c r="G89" s="71"/>
      <c r="H89" s="71"/>
      <c r="I89" s="72"/>
      <c r="J89" s="73"/>
    </row>
    <row r="90" spans="1:10" x14ac:dyDescent="0.35">
      <c r="A90" s="71"/>
      <c r="B90" s="71"/>
      <c r="C90" s="71"/>
      <c r="D90" s="65"/>
      <c r="E90" s="71"/>
      <c r="F90" s="71"/>
      <c r="G90" s="71"/>
      <c r="H90" s="71"/>
      <c r="I90" s="72"/>
      <c r="J90" s="73"/>
    </row>
    <row r="91" spans="1:10" x14ac:dyDescent="0.35">
      <c r="A91" s="71"/>
      <c r="B91" s="71"/>
      <c r="C91" s="71"/>
      <c r="D91" s="65"/>
      <c r="E91" s="71"/>
      <c r="F91" s="71"/>
      <c r="G91" s="71"/>
      <c r="H91" s="71"/>
      <c r="I91" s="72"/>
      <c r="J91" s="73"/>
    </row>
    <row r="92" spans="1:10" x14ac:dyDescent="0.35">
      <c r="A92" s="71"/>
      <c r="B92" s="71"/>
      <c r="C92" s="71"/>
      <c r="D92" s="65"/>
      <c r="E92" s="71"/>
      <c r="F92" s="71"/>
      <c r="G92" s="71"/>
      <c r="H92" s="71"/>
      <c r="I92" s="72"/>
      <c r="J92" s="73"/>
    </row>
    <row r="93" spans="1:10" x14ac:dyDescent="0.35">
      <c r="A93" s="71"/>
      <c r="B93" s="71"/>
      <c r="C93" s="71"/>
      <c r="D93" s="65"/>
      <c r="E93" s="71"/>
      <c r="F93" s="71"/>
      <c r="G93" s="71"/>
      <c r="H93" s="71"/>
      <c r="I93" s="72"/>
      <c r="J93" s="73"/>
    </row>
    <row r="94" spans="1:10" x14ac:dyDescent="0.35">
      <c r="A94" s="71"/>
      <c r="B94" s="71"/>
      <c r="C94" s="71"/>
      <c r="D94" s="65"/>
      <c r="E94" s="71"/>
      <c r="F94" s="71"/>
      <c r="G94" s="71"/>
      <c r="H94" s="71"/>
      <c r="I94" s="72"/>
      <c r="J94" s="73"/>
    </row>
    <row r="95" spans="1:10" x14ac:dyDescent="0.35">
      <c r="A95" s="71"/>
      <c r="B95" s="71"/>
      <c r="C95" s="71"/>
      <c r="D95" s="65"/>
      <c r="E95" s="71"/>
      <c r="F95" s="71"/>
      <c r="G95" s="71"/>
      <c r="H95" s="71"/>
      <c r="I95" s="72"/>
      <c r="J95" s="73"/>
    </row>
    <row r="96" spans="1:10" x14ac:dyDescent="0.35">
      <c r="A96" s="71"/>
      <c r="B96" s="71"/>
      <c r="C96" s="71"/>
      <c r="D96" s="65"/>
      <c r="E96" s="71"/>
      <c r="F96" s="71"/>
      <c r="G96" s="71"/>
      <c r="H96" s="71"/>
      <c r="I96" s="72"/>
      <c r="J96" s="73"/>
    </row>
    <row r="97" spans="1:10" x14ac:dyDescent="0.35">
      <c r="A97" s="71"/>
      <c r="B97" s="71"/>
      <c r="C97" s="71"/>
      <c r="D97" s="65"/>
      <c r="E97" s="71"/>
      <c r="F97" s="71"/>
      <c r="G97" s="71"/>
      <c r="H97" s="71"/>
      <c r="I97" s="72"/>
      <c r="J97" s="73"/>
    </row>
    <row r="98" spans="1:10" x14ac:dyDescent="0.35">
      <c r="A98" s="71"/>
      <c r="B98" s="71"/>
      <c r="C98" s="71"/>
      <c r="D98" s="65"/>
      <c r="E98" s="71"/>
      <c r="F98" s="71"/>
      <c r="G98" s="71"/>
      <c r="H98" s="71"/>
      <c r="I98" s="72"/>
      <c r="J98" s="73"/>
    </row>
    <row r="99" spans="1:10" x14ac:dyDescent="0.35">
      <c r="A99" s="71"/>
      <c r="B99" s="71"/>
      <c r="C99" s="71"/>
      <c r="D99" s="65"/>
      <c r="E99" s="71"/>
      <c r="F99" s="71"/>
      <c r="G99" s="71"/>
      <c r="H99" s="71"/>
      <c r="I99" s="72"/>
      <c r="J99" s="73"/>
    </row>
    <row r="100" spans="1:10" x14ac:dyDescent="0.35">
      <c r="A100" s="71"/>
      <c r="B100" s="71"/>
      <c r="C100" s="71"/>
      <c r="D100" s="65"/>
      <c r="E100" s="71"/>
      <c r="F100" s="71"/>
      <c r="G100" s="71"/>
      <c r="H100" s="71"/>
      <c r="I100" s="72"/>
      <c r="J100" s="73"/>
    </row>
    <row r="101" spans="1:10" x14ac:dyDescent="0.35">
      <c r="A101" s="71"/>
      <c r="B101" s="71"/>
      <c r="C101" s="71"/>
      <c r="D101" s="65"/>
      <c r="E101" s="71"/>
      <c r="F101" s="71"/>
      <c r="G101" s="71"/>
      <c r="H101" s="71"/>
      <c r="I101" s="72"/>
      <c r="J101" s="73"/>
    </row>
    <row r="102" spans="1:10" x14ac:dyDescent="0.35">
      <c r="A102" s="71"/>
      <c r="B102" s="71"/>
      <c r="C102" s="71"/>
      <c r="D102" s="65"/>
      <c r="E102" s="71"/>
      <c r="F102" s="71"/>
      <c r="G102" s="71"/>
      <c r="H102" s="71"/>
      <c r="I102" s="72"/>
      <c r="J102" s="73"/>
    </row>
    <row r="103" spans="1:10" x14ac:dyDescent="0.35">
      <c r="A103" s="71"/>
      <c r="B103" s="71"/>
      <c r="C103" s="71"/>
      <c r="D103" s="65"/>
      <c r="E103" s="71"/>
      <c r="F103" s="71"/>
      <c r="G103" s="71"/>
      <c r="H103" s="71"/>
      <c r="I103" s="72"/>
      <c r="J103" s="73"/>
    </row>
    <row r="104" spans="1:10" x14ac:dyDescent="0.35">
      <c r="A104" s="71"/>
      <c r="B104" s="71"/>
      <c r="C104" s="71"/>
      <c r="D104" s="65"/>
      <c r="E104" s="71"/>
      <c r="F104" s="71"/>
      <c r="G104" s="71"/>
      <c r="H104" s="71"/>
      <c r="I104" s="72"/>
      <c r="J104" s="73"/>
    </row>
    <row r="105" spans="1:10" x14ac:dyDescent="0.35">
      <c r="A105" s="71"/>
      <c r="B105" s="71"/>
      <c r="C105" s="71"/>
      <c r="D105" s="65"/>
      <c r="E105" s="71"/>
      <c r="F105" s="71"/>
      <c r="G105" s="71"/>
      <c r="H105" s="71"/>
      <c r="I105" s="72"/>
      <c r="J105" s="73"/>
    </row>
    <row r="106" spans="1:10" x14ac:dyDescent="0.35">
      <c r="A106" s="71"/>
      <c r="B106" s="71"/>
      <c r="C106" s="71"/>
      <c r="D106" s="65"/>
      <c r="E106" s="71"/>
      <c r="F106" s="71"/>
      <c r="G106" s="71"/>
      <c r="H106" s="71"/>
      <c r="I106" s="72"/>
      <c r="J106" s="73"/>
    </row>
    <row r="107" spans="1:10" x14ac:dyDescent="0.35">
      <c r="A107" s="71"/>
      <c r="B107" s="71"/>
      <c r="C107" s="71"/>
      <c r="D107" s="65"/>
      <c r="E107" s="71"/>
      <c r="F107" s="71"/>
      <c r="G107" s="71"/>
      <c r="H107" s="71"/>
      <c r="I107" s="72"/>
      <c r="J107" s="73"/>
    </row>
    <row r="108" spans="1:10" x14ac:dyDescent="0.35">
      <c r="A108" s="71"/>
      <c r="B108" s="71"/>
      <c r="C108" s="71"/>
      <c r="D108" s="65"/>
      <c r="E108" s="71"/>
      <c r="F108" s="71"/>
      <c r="G108" s="71"/>
      <c r="H108" s="71"/>
      <c r="I108" s="72"/>
      <c r="J108" s="73"/>
    </row>
    <row r="109" spans="1:10" x14ac:dyDescent="0.35">
      <c r="A109" s="71"/>
      <c r="B109" s="71"/>
      <c r="C109" s="71"/>
      <c r="D109" s="65"/>
      <c r="E109" s="71"/>
      <c r="F109" s="71"/>
      <c r="G109" s="71"/>
      <c r="H109" s="71"/>
      <c r="I109" s="72"/>
      <c r="J109" s="73"/>
    </row>
    <row r="110" spans="1:10" x14ac:dyDescent="0.35">
      <c r="A110" s="71"/>
      <c r="B110" s="71"/>
      <c r="C110" s="71"/>
      <c r="D110" s="65"/>
      <c r="E110" s="71"/>
      <c r="F110" s="71"/>
      <c r="G110" s="71"/>
      <c r="H110" s="71"/>
      <c r="I110" s="72"/>
      <c r="J110" s="73"/>
    </row>
    <row r="111" spans="1:10" x14ac:dyDescent="0.35">
      <c r="A111" s="71"/>
      <c r="B111" s="71"/>
      <c r="C111" s="71"/>
      <c r="D111" s="65"/>
      <c r="E111" s="71"/>
      <c r="F111" s="71"/>
      <c r="G111" s="71"/>
      <c r="H111" s="71"/>
      <c r="I111" s="72"/>
      <c r="J111" s="73"/>
    </row>
    <row r="112" spans="1:10" x14ac:dyDescent="0.35">
      <c r="A112" s="71"/>
      <c r="B112" s="71"/>
      <c r="C112" s="71"/>
      <c r="D112" s="65"/>
      <c r="E112" s="71"/>
      <c r="F112" s="71"/>
      <c r="G112" s="71"/>
      <c r="H112" s="71"/>
      <c r="I112" s="72"/>
      <c r="J112" s="73"/>
    </row>
    <row r="113" spans="1:10" x14ac:dyDescent="0.35">
      <c r="A113" s="71"/>
      <c r="B113" s="71"/>
      <c r="C113" s="71"/>
      <c r="D113" s="65"/>
      <c r="E113" s="71"/>
      <c r="F113" s="71"/>
      <c r="G113" s="71"/>
      <c r="H113" s="71"/>
      <c r="I113" s="72"/>
      <c r="J113" s="73"/>
    </row>
    <row r="114" spans="1:10" x14ac:dyDescent="0.35">
      <c r="A114" s="71"/>
      <c r="B114" s="71"/>
      <c r="C114" s="71"/>
      <c r="D114" s="65"/>
      <c r="E114" s="71"/>
      <c r="F114" s="71"/>
      <c r="G114" s="71"/>
      <c r="H114" s="71"/>
      <c r="I114" s="72"/>
      <c r="J114" s="73"/>
    </row>
    <row r="115" spans="1:10" x14ac:dyDescent="0.35">
      <c r="A115" s="71"/>
      <c r="B115" s="71"/>
      <c r="C115" s="71"/>
      <c r="D115" s="65"/>
      <c r="E115" s="71"/>
      <c r="F115" s="71"/>
      <c r="G115" s="71"/>
      <c r="H115" s="71"/>
      <c r="I115" s="72"/>
      <c r="J115" s="73"/>
    </row>
    <row r="116" spans="1:10" x14ac:dyDescent="0.35">
      <c r="A116" s="71"/>
      <c r="B116" s="71"/>
      <c r="C116" s="71"/>
      <c r="D116" s="65"/>
      <c r="E116" s="71"/>
      <c r="F116" s="71"/>
      <c r="G116" s="71"/>
      <c r="H116" s="71"/>
      <c r="I116" s="72"/>
      <c r="J116" s="73"/>
    </row>
    <row r="117" spans="1:10" x14ac:dyDescent="0.35">
      <c r="A117" s="71"/>
      <c r="B117" s="71"/>
      <c r="C117" s="71"/>
      <c r="D117" s="65"/>
      <c r="E117" s="71"/>
      <c r="F117" s="71"/>
      <c r="G117" s="71"/>
      <c r="H117" s="71"/>
      <c r="I117" s="72"/>
      <c r="J117" s="73"/>
    </row>
    <row r="118" spans="1:10" x14ac:dyDescent="0.35">
      <c r="A118" s="71"/>
      <c r="B118" s="71"/>
      <c r="C118" s="71"/>
      <c r="D118" s="65"/>
      <c r="E118" s="71"/>
      <c r="F118" s="71"/>
      <c r="G118" s="71"/>
      <c r="H118" s="71"/>
      <c r="I118" s="72"/>
      <c r="J118" s="73"/>
    </row>
    <row r="119" spans="1:10" x14ac:dyDescent="0.35">
      <c r="A119" s="71"/>
      <c r="B119" s="71"/>
      <c r="C119" s="71"/>
      <c r="D119" s="65"/>
      <c r="E119" s="71"/>
      <c r="F119" s="71"/>
      <c r="G119" s="71"/>
      <c r="H119" s="71"/>
      <c r="I119" s="72"/>
      <c r="J119" s="73"/>
    </row>
    <row r="120" spans="1:10" x14ac:dyDescent="0.35">
      <c r="A120" s="71"/>
      <c r="B120" s="71"/>
      <c r="C120" s="71"/>
      <c r="D120" s="65"/>
      <c r="E120" s="71"/>
      <c r="F120" s="71"/>
      <c r="G120" s="71"/>
      <c r="H120" s="71"/>
      <c r="I120" s="72"/>
      <c r="J120" s="73"/>
    </row>
    <row r="121" spans="1:10" x14ac:dyDescent="0.35">
      <c r="A121" s="71"/>
      <c r="B121" s="71"/>
      <c r="C121" s="71"/>
      <c r="D121" s="65"/>
      <c r="E121" s="71"/>
      <c r="F121" s="71"/>
      <c r="G121" s="71"/>
      <c r="H121" s="71"/>
      <c r="I121" s="72"/>
      <c r="J121" s="73"/>
    </row>
    <row r="122" spans="1:10" x14ac:dyDescent="0.35">
      <c r="A122" s="71"/>
      <c r="B122" s="71"/>
      <c r="C122" s="71"/>
      <c r="D122" s="65"/>
      <c r="E122" s="71"/>
      <c r="F122" s="71"/>
      <c r="G122" s="71"/>
      <c r="H122" s="71"/>
      <c r="I122" s="72"/>
      <c r="J122" s="73"/>
    </row>
    <row r="123" spans="1:10" x14ac:dyDescent="0.35">
      <c r="A123" s="71"/>
      <c r="B123" s="71"/>
      <c r="C123" s="71"/>
      <c r="D123" s="65"/>
      <c r="E123" s="71"/>
      <c r="F123" s="71"/>
      <c r="G123" s="71"/>
      <c r="H123" s="71"/>
      <c r="I123" s="72"/>
      <c r="J123" s="73"/>
    </row>
    <row r="124" spans="1:10" x14ac:dyDescent="0.35">
      <c r="A124" s="71"/>
      <c r="B124" s="71"/>
      <c r="C124" s="71"/>
      <c r="D124" s="65"/>
      <c r="E124" s="71"/>
      <c r="F124" s="71"/>
      <c r="G124" s="71"/>
      <c r="H124" s="71"/>
      <c r="I124" s="72"/>
      <c r="J124" s="73"/>
    </row>
    <row r="125" spans="1:10" x14ac:dyDescent="0.35">
      <c r="A125" s="71"/>
      <c r="B125" s="71"/>
      <c r="C125" s="71"/>
      <c r="D125" s="65"/>
      <c r="E125" s="71"/>
      <c r="F125" s="71"/>
      <c r="G125" s="71"/>
      <c r="H125" s="71"/>
      <c r="I125" s="72"/>
      <c r="J125" s="73"/>
    </row>
    <row r="126" spans="1:10" x14ac:dyDescent="0.35">
      <c r="A126" s="71"/>
      <c r="B126" s="71"/>
      <c r="C126" s="71"/>
      <c r="D126" s="65"/>
      <c r="E126" s="71"/>
      <c r="F126" s="71"/>
      <c r="G126" s="71"/>
      <c r="H126" s="71"/>
      <c r="I126" s="72"/>
      <c r="J126" s="73"/>
    </row>
    <row r="127" spans="1:10" x14ac:dyDescent="0.35">
      <c r="A127" s="71"/>
      <c r="B127" s="71"/>
      <c r="C127" s="71"/>
      <c r="D127" s="65"/>
      <c r="E127" s="71"/>
      <c r="F127" s="71"/>
      <c r="G127" s="71"/>
      <c r="H127" s="71"/>
      <c r="I127" s="72"/>
      <c r="J127" s="73"/>
    </row>
    <row r="128" spans="1:10" x14ac:dyDescent="0.35">
      <c r="A128" s="71"/>
      <c r="B128" s="71"/>
      <c r="C128" s="71"/>
      <c r="D128" s="65"/>
      <c r="E128" s="71"/>
      <c r="F128" s="71"/>
      <c r="G128" s="71"/>
      <c r="H128" s="71"/>
      <c r="I128" s="72"/>
      <c r="J128" s="73"/>
    </row>
    <row r="129" spans="1:10" x14ac:dyDescent="0.35">
      <c r="A129" s="71"/>
      <c r="B129" s="71"/>
      <c r="C129" s="71"/>
      <c r="D129" s="65"/>
      <c r="E129" s="71"/>
      <c r="F129" s="71"/>
      <c r="G129" s="71"/>
      <c r="H129" s="71"/>
      <c r="I129" s="72"/>
      <c r="J129" s="73"/>
    </row>
    <row r="130" spans="1:10" x14ac:dyDescent="0.35">
      <c r="A130" s="71"/>
      <c r="B130" s="71"/>
      <c r="C130" s="71"/>
      <c r="D130" s="65"/>
      <c r="E130" s="71"/>
      <c r="F130" s="71"/>
      <c r="G130" s="71"/>
      <c r="H130" s="71"/>
      <c r="I130" s="72"/>
      <c r="J130" s="73"/>
    </row>
    <row r="131" spans="1:10" x14ac:dyDescent="0.35">
      <c r="A131" s="71"/>
      <c r="B131" s="71"/>
      <c r="C131" s="71"/>
      <c r="D131" s="65"/>
      <c r="E131" s="71"/>
      <c r="F131" s="71"/>
      <c r="G131" s="71"/>
      <c r="H131" s="71"/>
      <c r="I131" s="72"/>
      <c r="J131" s="73"/>
    </row>
    <row r="132" spans="1:10" x14ac:dyDescent="0.35">
      <c r="A132" s="71"/>
      <c r="B132" s="71"/>
      <c r="C132" s="71"/>
      <c r="D132" s="65"/>
      <c r="E132" s="71"/>
      <c r="F132" s="71"/>
      <c r="G132" s="71"/>
      <c r="H132" s="71"/>
      <c r="I132" s="72"/>
      <c r="J132" s="73"/>
    </row>
    <row r="133" spans="1:10" x14ac:dyDescent="0.35">
      <c r="A133" s="71"/>
      <c r="B133" s="71"/>
      <c r="C133" s="71"/>
      <c r="D133" s="65"/>
      <c r="E133" s="71"/>
      <c r="F133" s="71"/>
      <c r="G133" s="71"/>
      <c r="H133" s="71"/>
      <c r="I133" s="72"/>
      <c r="J133" s="73"/>
    </row>
    <row r="134" spans="1:10" x14ac:dyDescent="0.35">
      <c r="A134" s="71"/>
      <c r="B134" s="71"/>
      <c r="C134" s="71"/>
      <c r="D134" s="65"/>
      <c r="E134" s="71"/>
      <c r="F134" s="71"/>
      <c r="G134" s="71"/>
      <c r="H134" s="71"/>
      <c r="I134" s="72"/>
      <c r="J134" s="73"/>
    </row>
    <row r="135" spans="1:10" x14ac:dyDescent="0.35">
      <c r="A135" s="71"/>
      <c r="B135" s="71"/>
      <c r="C135" s="71"/>
      <c r="D135" s="65"/>
      <c r="E135" s="71"/>
      <c r="F135" s="71"/>
      <c r="G135" s="71"/>
      <c r="H135" s="71"/>
      <c r="I135" s="72"/>
      <c r="J135" s="73"/>
    </row>
    <row r="136" spans="1:10" x14ac:dyDescent="0.35">
      <c r="A136" s="71"/>
      <c r="B136" s="71"/>
      <c r="C136" s="71"/>
      <c r="D136" s="65"/>
      <c r="E136" s="71"/>
      <c r="F136" s="71"/>
      <c r="G136" s="71"/>
      <c r="H136" s="71"/>
      <c r="I136" s="72"/>
      <c r="J136" s="73"/>
    </row>
    <row r="137" spans="1:10" x14ac:dyDescent="0.35">
      <c r="A137" s="71"/>
      <c r="B137" s="71"/>
      <c r="C137" s="71"/>
      <c r="D137" s="65"/>
      <c r="E137" s="71"/>
      <c r="F137" s="71"/>
      <c r="G137" s="71"/>
      <c r="H137" s="71"/>
      <c r="I137" s="72"/>
      <c r="J137" s="73"/>
    </row>
    <row r="138" spans="1:10" x14ac:dyDescent="0.35">
      <c r="A138" s="71"/>
      <c r="B138" s="71"/>
      <c r="C138" s="71"/>
      <c r="D138" s="65"/>
      <c r="E138" s="71"/>
      <c r="F138" s="71"/>
      <c r="G138" s="71"/>
      <c r="H138" s="71"/>
      <c r="I138" s="72"/>
      <c r="J138" s="73"/>
    </row>
    <row r="139" spans="1:10" x14ac:dyDescent="0.35">
      <c r="A139" s="71"/>
      <c r="B139" s="71"/>
      <c r="C139" s="71"/>
      <c r="D139" s="65"/>
      <c r="E139" s="71"/>
      <c r="F139" s="71"/>
      <c r="G139" s="71"/>
      <c r="H139" s="71"/>
      <c r="I139" s="72"/>
      <c r="J139" s="73"/>
    </row>
    <row r="140" spans="1:10" x14ac:dyDescent="0.35">
      <c r="A140" s="71"/>
      <c r="B140" s="71"/>
      <c r="C140" s="71"/>
      <c r="D140" s="65"/>
      <c r="E140" s="71"/>
      <c r="F140" s="71"/>
      <c r="G140" s="71"/>
      <c r="H140" s="71"/>
      <c r="I140" s="72"/>
      <c r="J140" s="73"/>
    </row>
    <row r="141" spans="1:10" x14ac:dyDescent="0.35">
      <c r="A141" s="71"/>
      <c r="B141" s="71"/>
      <c r="C141" s="71"/>
      <c r="D141" s="65"/>
      <c r="E141" s="71"/>
      <c r="F141" s="71"/>
      <c r="G141" s="71"/>
      <c r="H141" s="71"/>
      <c r="I141" s="72"/>
      <c r="J141" s="73"/>
    </row>
    <row r="142" spans="1:10" x14ac:dyDescent="0.35">
      <c r="A142" s="71"/>
      <c r="B142" s="71"/>
      <c r="C142" s="71"/>
      <c r="D142" s="65"/>
      <c r="E142" s="71"/>
      <c r="F142" s="71"/>
      <c r="G142" s="71"/>
      <c r="H142" s="71"/>
      <c r="I142" s="72"/>
      <c r="J142" s="73"/>
    </row>
    <row r="143" spans="1:10" x14ac:dyDescent="0.35">
      <c r="A143" s="71"/>
      <c r="B143" s="71"/>
      <c r="C143" s="71"/>
      <c r="D143" s="65"/>
      <c r="E143" s="71"/>
      <c r="F143" s="71"/>
      <c r="G143" s="71"/>
      <c r="H143" s="71"/>
      <c r="I143" s="72"/>
      <c r="J143" s="73"/>
    </row>
    <row r="144" spans="1:10" x14ac:dyDescent="0.35">
      <c r="A144" s="71"/>
      <c r="B144" s="71"/>
      <c r="C144" s="71"/>
      <c r="D144" s="65"/>
      <c r="E144" s="71"/>
      <c r="F144" s="71"/>
      <c r="G144" s="71"/>
      <c r="H144" s="71"/>
      <c r="I144" s="72"/>
      <c r="J144" s="73"/>
    </row>
    <row r="145" spans="1:10" x14ac:dyDescent="0.35">
      <c r="A145" s="71"/>
      <c r="B145" s="71"/>
      <c r="C145" s="71"/>
      <c r="D145" s="65"/>
      <c r="E145" s="71"/>
      <c r="F145" s="71"/>
      <c r="G145" s="71"/>
      <c r="H145" s="71"/>
      <c r="I145" s="72"/>
      <c r="J145" s="73"/>
    </row>
    <row r="146" spans="1:10" x14ac:dyDescent="0.35">
      <c r="A146" s="71"/>
      <c r="B146" s="71"/>
      <c r="C146" s="71"/>
      <c r="D146" s="65"/>
      <c r="E146" s="71"/>
      <c r="F146" s="71"/>
      <c r="G146" s="71"/>
      <c r="H146" s="71"/>
      <c r="I146" s="72"/>
      <c r="J146" s="73"/>
    </row>
    <row r="147" spans="1:10" x14ac:dyDescent="0.35">
      <c r="A147" s="71"/>
      <c r="B147" s="71"/>
      <c r="C147" s="71"/>
      <c r="D147" s="65"/>
      <c r="E147" s="71"/>
      <c r="F147" s="71"/>
      <c r="G147" s="71"/>
      <c r="H147" s="71"/>
      <c r="I147" s="72"/>
      <c r="J147" s="73"/>
    </row>
    <row r="148" spans="1:10" x14ac:dyDescent="0.35">
      <c r="A148" s="71"/>
      <c r="B148" s="71"/>
      <c r="C148" s="71"/>
      <c r="D148" s="65"/>
      <c r="E148" s="71"/>
      <c r="F148" s="71"/>
      <c r="G148" s="71"/>
      <c r="H148" s="71"/>
      <c r="I148" s="72"/>
      <c r="J148" s="73"/>
    </row>
    <row r="149" spans="1:10" x14ac:dyDescent="0.35">
      <c r="A149" s="71"/>
      <c r="B149" s="71"/>
      <c r="C149" s="71"/>
      <c r="D149" s="65"/>
      <c r="E149" s="71"/>
      <c r="F149" s="71"/>
      <c r="G149" s="71"/>
      <c r="H149" s="71"/>
      <c r="I149" s="72"/>
      <c r="J149" s="73"/>
    </row>
    <row r="150" spans="1:10" x14ac:dyDescent="0.35">
      <c r="A150" s="71"/>
      <c r="B150" s="71"/>
      <c r="C150" s="71"/>
      <c r="D150" s="65"/>
      <c r="E150" s="71"/>
      <c r="F150" s="71"/>
      <c r="G150" s="71"/>
      <c r="H150" s="71"/>
      <c r="I150" s="72"/>
      <c r="J150" s="73"/>
    </row>
    <row r="151" spans="1:10" x14ac:dyDescent="0.35">
      <c r="A151" s="71"/>
      <c r="B151" s="71"/>
      <c r="C151" s="71"/>
      <c r="D151" s="65"/>
      <c r="E151" s="71"/>
      <c r="F151" s="71"/>
      <c r="G151" s="71"/>
      <c r="H151" s="71"/>
      <c r="I151" s="72"/>
      <c r="J151" s="73"/>
    </row>
    <row r="152" spans="1:10" x14ac:dyDescent="0.35">
      <c r="A152" s="71"/>
      <c r="B152" s="71"/>
      <c r="C152" s="71"/>
      <c r="D152" s="65"/>
      <c r="E152" s="71"/>
      <c r="F152" s="71"/>
      <c r="G152" s="71"/>
      <c r="H152" s="71"/>
      <c r="I152" s="72"/>
      <c r="J152" s="73"/>
    </row>
    <row r="153" spans="1:10" x14ac:dyDescent="0.35">
      <c r="A153" s="71"/>
      <c r="B153" s="71"/>
      <c r="C153" s="71"/>
      <c r="D153" s="65"/>
      <c r="E153" s="71"/>
      <c r="F153" s="71"/>
      <c r="G153" s="71"/>
      <c r="H153" s="71"/>
      <c r="I153" s="72"/>
      <c r="J153" s="73"/>
    </row>
    <row r="154" spans="1:10" x14ac:dyDescent="0.35">
      <c r="A154" s="71"/>
      <c r="B154" s="71"/>
      <c r="C154" s="71"/>
      <c r="D154" s="65"/>
      <c r="E154" s="71"/>
      <c r="F154" s="71"/>
      <c r="G154" s="71"/>
      <c r="H154" s="71"/>
      <c r="I154" s="72"/>
      <c r="J154" s="73"/>
    </row>
    <row r="155" spans="1:10" x14ac:dyDescent="0.35">
      <c r="A155" s="71"/>
      <c r="B155" s="71"/>
      <c r="C155" s="71"/>
      <c r="D155" s="65"/>
      <c r="E155" s="71"/>
      <c r="F155" s="71"/>
      <c r="G155" s="71"/>
      <c r="H155" s="71"/>
      <c r="I155" s="72"/>
      <c r="J155" s="73"/>
    </row>
    <row r="156" spans="1:10" x14ac:dyDescent="0.35">
      <c r="A156" s="71"/>
      <c r="B156" s="71"/>
      <c r="C156" s="71"/>
      <c r="D156" s="65"/>
      <c r="E156" s="71"/>
      <c r="F156" s="71"/>
      <c r="G156" s="71"/>
      <c r="H156" s="71"/>
      <c r="I156" s="72"/>
      <c r="J156" s="73"/>
    </row>
    <row r="157" spans="1:10" x14ac:dyDescent="0.35">
      <c r="A157" s="71"/>
      <c r="B157" s="71"/>
      <c r="C157" s="71"/>
      <c r="D157" s="65"/>
      <c r="E157" s="71"/>
      <c r="F157" s="71"/>
      <c r="G157" s="71"/>
      <c r="H157" s="71"/>
      <c r="I157" s="72"/>
      <c r="J157" s="73"/>
    </row>
    <row r="158" spans="1:10" x14ac:dyDescent="0.35">
      <c r="A158" s="71"/>
      <c r="B158" s="71"/>
      <c r="C158" s="71"/>
      <c r="D158" s="65"/>
      <c r="E158" s="71"/>
      <c r="F158" s="71"/>
      <c r="G158" s="71"/>
      <c r="H158" s="71"/>
      <c r="I158" s="72"/>
      <c r="J158" s="73"/>
    </row>
    <row r="159" spans="1:10" x14ac:dyDescent="0.35">
      <c r="A159" s="71"/>
      <c r="B159" s="71"/>
      <c r="C159" s="71"/>
      <c r="D159" s="65"/>
      <c r="E159" s="71"/>
      <c r="F159" s="71"/>
      <c r="G159" s="71"/>
      <c r="H159" s="71"/>
      <c r="I159" s="72"/>
      <c r="J159" s="73"/>
    </row>
    <row r="160" spans="1:10" x14ac:dyDescent="0.35">
      <c r="A160" s="71"/>
      <c r="B160" s="71"/>
      <c r="C160" s="71"/>
      <c r="D160" s="65"/>
      <c r="E160" s="71"/>
      <c r="F160" s="71"/>
      <c r="G160" s="71"/>
      <c r="H160" s="71"/>
      <c r="I160" s="72"/>
      <c r="J160" s="73"/>
    </row>
    <row r="161" spans="1:10" x14ac:dyDescent="0.35">
      <c r="A161" s="71"/>
      <c r="B161" s="71"/>
      <c r="C161" s="71"/>
      <c r="D161" s="65"/>
      <c r="E161" s="71"/>
      <c r="F161" s="71"/>
      <c r="G161" s="71"/>
      <c r="H161" s="71"/>
      <c r="I161" s="72"/>
      <c r="J161" s="73"/>
    </row>
    <row r="162" spans="1:10" x14ac:dyDescent="0.35">
      <c r="A162" s="71"/>
      <c r="B162" s="71"/>
      <c r="C162" s="71"/>
      <c r="D162" s="65"/>
      <c r="E162" s="71"/>
      <c r="F162" s="71"/>
      <c r="G162" s="71"/>
      <c r="H162" s="71"/>
      <c r="I162" s="72"/>
      <c r="J162" s="73"/>
    </row>
    <row r="163" spans="1:10" x14ac:dyDescent="0.35">
      <c r="A163" s="71"/>
      <c r="B163" s="71"/>
      <c r="C163" s="71"/>
      <c r="D163" s="65"/>
      <c r="E163" s="71"/>
      <c r="F163" s="71"/>
      <c r="G163" s="71"/>
      <c r="H163" s="71"/>
      <c r="I163" s="72"/>
      <c r="J163" s="73"/>
    </row>
    <row r="164" spans="1:10" x14ac:dyDescent="0.35">
      <c r="A164" s="71"/>
      <c r="B164" s="71"/>
      <c r="C164" s="71"/>
      <c r="D164" s="65"/>
      <c r="E164" s="71"/>
      <c r="F164" s="71"/>
      <c r="G164" s="71"/>
      <c r="H164" s="71"/>
      <c r="I164" s="72"/>
      <c r="J164" s="73"/>
    </row>
    <row r="165" spans="1:10" x14ac:dyDescent="0.35">
      <c r="A165" s="71"/>
      <c r="B165" s="71"/>
      <c r="C165" s="71"/>
      <c r="D165" s="65"/>
      <c r="E165" s="71"/>
      <c r="F165" s="71"/>
      <c r="G165" s="71"/>
      <c r="H165" s="71"/>
      <c r="I165" s="72"/>
      <c r="J165" s="73"/>
    </row>
    <row r="166" spans="1:10" x14ac:dyDescent="0.35">
      <c r="A166" s="71"/>
      <c r="B166" s="71"/>
      <c r="C166" s="71"/>
      <c r="D166" s="65"/>
      <c r="E166" s="71"/>
      <c r="F166" s="71"/>
      <c r="G166" s="71"/>
      <c r="H166" s="71"/>
      <c r="I166" s="72"/>
      <c r="J166" s="73"/>
    </row>
    <row r="167" spans="1:10" x14ac:dyDescent="0.35">
      <c r="A167" s="71"/>
      <c r="B167" s="71"/>
      <c r="C167" s="71"/>
      <c r="D167" s="65"/>
      <c r="E167" s="71"/>
      <c r="F167" s="71"/>
      <c r="G167" s="71"/>
      <c r="H167" s="71"/>
      <c r="I167" s="72"/>
      <c r="J167" s="73"/>
    </row>
    <row r="168" spans="1:10" x14ac:dyDescent="0.35">
      <c r="A168" s="71"/>
      <c r="B168" s="71"/>
      <c r="C168" s="71"/>
      <c r="D168" s="65"/>
      <c r="E168" s="71"/>
      <c r="F168" s="71"/>
      <c r="G168" s="71"/>
      <c r="H168" s="71"/>
      <c r="I168" s="72"/>
      <c r="J168" s="73"/>
    </row>
    <row r="169" spans="1:10" x14ac:dyDescent="0.35">
      <c r="A169" s="71"/>
      <c r="B169" s="71"/>
      <c r="C169" s="71"/>
      <c r="D169" s="65"/>
      <c r="E169" s="71"/>
      <c r="F169" s="71"/>
      <c r="G169" s="71"/>
      <c r="H169" s="71"/>
      <c r="I169" s="72"/>
      <c r="J169" s="73"/>
    </row>
    <row r="170" spans="1:10" x14ac:dyDescent="0.35">
      <c r="A170" s="71"/>
      <c r="B170" s="71"/>
      <c r="C170" s="71"/>
      <c r="D170" s="65"/>
      <c r="E170" s="71"/>
      <c r="F170" s="71"/>
      <c r="G170" s="71"/>
      <c r="H170" s="71"/>
      <c r="I170" s="72"/>
      <c r="J170" s="73"/>
    </row>
    <row r="171" spans="1:10" x14ac:dyDescent="0.35">
      <c r="A171" s="71"/>
      <c r="B171" s="71"/>
      <c r="C171" s="71"/>
      <c r="D171" s="65"/>
      <c r="E171" s="71"/>
      <c r="F171" s="71"/>
      <c r="G171" s="71"/>
      <c r="H171" s="71"/>
      <c r="I171" s="72"/>
      <c r="J171" s="73"/>
    </row>
    <row r="172" spans="1:10" x14ac:dyDescent="0.35">
      <c r="A172" s="71"/>
      <c r="B172" s="71"/>
      <c r="C172" s="71"/>
      <c r="D172" s="65"/>
      <c r="E172" s="71"/>
      <c r="F172" s="71"/>
      <c r="G172" s="71"/>
      <c r="H172" s="71"/>
      <c r="I172" s="72"/>
      <c r="J172" s="73"/>
    </row>
    <row r="173" spans="1:10" x14ac:dyDescent="0.35">
      <c r="A173" s="71"/>
      <c r="B173" s="71"/>
      <c r="C173" s="71"/>
      <c r="D173" s="65"/>
      <c r="E173" s="71"/>
      <c r="F173" s="71"/>
      <c r="G173" s="71"/>
      <c r="H173" s="71"/>
      <c r="I173" s="72"/>
      <c r="J173" s="73"/>
    </row>
    <row r="174" spans="1:10" x14ac:dyDescent="0.35">
      <c r="A174" s="71"/>
      <c r="B174" s="71"/>
      <c r="C174" s="71"/>
      <c r="D174" s="65"/>
      <c r="E174" s="71"/>
      <c r="F174" s="71"/>
      <c r="G174" s="71"/>
      <c r="H174" s="71"/>
      <c r="I174" s="72"/>
      <c r="J174" s="73"/>
    </row>
    <row r="175" spans="1:10" x14ac:dyDescent="0.35">
      <c r="A175" s="71"/>
      <c r="B175" s="71"/>
      <c r="C175" s="71"/>
      <c r="D175" s="65"/>
      <c r="E175" s="71"/>
      <c r="F175" s="71"/>
      <c r="G175" s="71"/>
      <c r="H175" s="71"/>
      <c r="I175" s="72"/>
      <c r="J175" s="73"/>
    </row>
    <row r="176" spans="1:10" x14ac:dyDescent="0.35">
      <c r="A176" s="71"/>
      <c r="B176" s="71"/>
      <c r="C176" s="71"/>
      <c r="D176" s="65"/>
      <c r="E176" s="71"/>
      <c r="F176" s="71"/>
      <c r="G176" s="71"/>
      <c r="H176" s="71"/>
      <c r="I176" s="72"/>
      <c r="J176" s="73"/>
    </row>
    <row r="177" spans="1:10" x14ac:dyDescent="0.35">
      <c r="A177" s="71"/>
      <c r="B177" s="71"/>
      <c r="C177" s="71"/>
      <c r="D177" s="65"/>
      <c r="E177" s="71"/>
      <c r="F177" s="71"/>
      <c r="G177" s="71"/>
      <c r="H177" s="71"/>
      <c r="I177" s="72"/>
      <c r="J177" s="73"/>
    </row>
    <row r="178" spans="1:10" x14ac:dyDescent="0.35">
      <c r="A178" s="71"/>
      <c r="B178" s="71"/>
      <c r="C178" s="71"/>
      <c r="D178" s="65"/>
      <c r="E178" s="71"/>
      <c r="F178" s="71"/>
      <c r="G178" s="71"/>
      <c r="H178" s="71"/>
      <c r="I178" s="72"/>
      <c r="J178" s="73"/>
    </row>
    <row r="179" spans="1:10" x14ac:dyDescent="0.35">
      <c r="A179" s="71"/>
      <c r="B179" s="71"/>
      <c r="C179" s="71"/>
      <c r="D179" s="65"/>
      <c r="E179" s="71"/>
      <c r="F179" s="71"/>
      <c r="G179" s="71"/>
      <c r="H179" s="71"/>
      <c r="I179" s="72"/>
      <c r="J179" s="73"/>
    </row>
    <row r="180" spans="1:10" x14ac:dyDescent="0.35">
      <c r="A180" s="71"/>
      <c r="B180" s="71"/>
      <c r="C180" s="71"/>
      <c r="D180" s="65"/>
      <c r="E180" s="71"/>
      <c r="F180" s="71"/>
      <c r="G180" s="71"/>
      <c r="H180" s="71"/>
      <c r="I180" s="72"/>
      <c r="J180" s="73"/>
    </row>
    <row r="181" spans="1:10" x14ac:dyDescent="0.35">
      <c r="A181" s="71"/>
      <c r="B181" s="71"/>
      <c r="C181" s="71"/>
      <c r="D181" s="65"/>
      <c r="E181" s="71"/>
      <c r="F181" s="71"/>
      <c r="G181" s="71"/>
      <c r="H181" s="71"/>
      <c r="I181" s="72"/>
      <c r="J181" s="73"/>
    </row>
    <row r="182" spans="1:10" x14ac:dyDescent="0.35">
      <c r="A182" s="71"/>
      <c r="B182" s="71"/>
      <c r="C182" s="71"/>
      <c r="D182" s="65"/>
      <c r="E182" s="71"/>
      <c r="F182" s="71"/>
      <c r="G182" s="71"/>
      <c r="H182" s="71"/>
      <c r="I182" s="72"/>
      <c r="J182" s="73"/>
    </row>
    <row r="183" spans="1:10" x14ac:dyDescent="0.35">
      <c r="A183" s="71"/>
      <c r="B183" s="71"/>
      <c r="C183" s="71"/>
      <c r="D183" s="65"/>
      <c r="E183" s="71"/>
      <c r="F183" s="71"/>
      <c r="G183" s="71"/>
      <c r="H183" s="71"/>
      <c r="I183" s="72"/>
      <c r="J183" s="73"/>
    </row>
    <row r="184" spans="1:10" x14ac:dyDescent="0.35">
      <c r="A184" s="71"/>
      <c r="B184" s="71"/>
      <c r="C184" s="71"/>
      <c r="D184" s="65"/>
      <c r="E184" s="71"/>
      <c r="F184" s="71"/>
      <c r="G184" s="71"/>
      <c r="H184" s="71"/>
      <c r="I184" s="72"/>
      <c r="J184" s="73"/>
    </row>
    <row r="185" spans="1:10" x14ac:dyDescent="0.35">
      <c r="A185" s="71"/>
      <c r="B185" s="71"/>
      <c r="C185" s="71"/>
      <c r="D185" s="65"/>
      <c r="E185" s="71"/>
      <c r="F185" s="71"/>
      <c r="G185" s="71"/>
      <c r="H185" s="71"/>
      <c r="I185" s="72"/>
      <c r="J185" s="73"/>
    </row>
    <row r="186" spans="1:10" x14ac:dyDescent="0.35">
      <c r="A186" s="71"/>
      <c r="B186" s="71"/>
      <c r="C186" s="71"/>
      <c r="D186" s="65"/>
      <c r="E186" s="71"/>
      <c r="F186" s="71"/>
      <c r="G186" s="71"/>
      <c r="H186" s="71"/>
      <c r="I186" s="72"/>
      <c r="J186" s="73"/>
    </row>
    <row r="187" spans="1:10" x14ac:dyDescent="0.35">
      <c r="A187" s="71"/>
      <c r="B187" s="71"/>
      <c r="C187" s="71"/>
      <c r="D187" s="65"/>
      <c r="E187" s="71"/>
      <c r="F187" s="71"/>
      <c r="G187" s="71"/>
      <c r="H187" s="71"/>
      <c r="I187" s="72"/>
      <c r="J187" s="73"/>
    </row>
    <row r="188" spans="1:10" x14ac:dyDescent="0.35">
      <c r="A188" s="71"/>
      <c r="B188" s="71"/>
      <c r="C188" s="71"/>
      <c r="D188" s="65"/>
      <c r="E188" s="71"/>
      <c r="F188" s="71"/>
      <c r="G188" s="71"/>
      <c r="H188" s="71"/>
      <c r="I188" s="72"/>
      <c r="J188" s="73"/>
    </row>
    <row r="189" spans="1:10" x14ac:dyDescent="0.35">
      <c r="A189" s="71"/>
      <c r="B189" s="71"/>
      <c r="C189" s="71"/>
      <c r="D189" s="65"/>
      <c r="E189" s="71"/>
      <c r="F189" s="71"/>
      <c r="G189" s="71"/>
      <c r="H189" s="71"/>
      <c r="I189" s="72"/>
      <c r="J189" s="73"/>
    </row>
    <row r="190" spans="1:10" x14ac:dyDescent="0.35">
      <c r="A190" s="71"/>
      <c r="B190" s="71"/>
      <c r="C190" s="71"/>
      <c r="D190" s="65"/>
      <c r="E190" s="71"/>
      <c r="F190" s="71"/>
      <c r="G190" s="71"/>
      <c r="H190" s="71"/>
      <c r="I190" s="72"/>
      <c r="J190" s="73"/>
    </row>
    <row r="191" spans="1:10" x14ac:dyDescent="0.35">
      <c r="A191" s="71"/>
      <c r="B191" s="71"/>
      <c r="C191" s="71"/>
      <c r="D191" s="65"/>
      <c r="E191" s="71"/>
      <c r="F191" s="71"/>
      <c r="G191" s="71"/>
      <c r="H191" s="71"/>
      <c r="I191" s="72"/>
      <c r="J191" s="73"/>
    </row>
    <row r="192" spans="1:10" x14ac:dyDescent="0.35">
      <c r="A192" s="71"/>
      <c r="B192" s="71"/>
      <c r="C192" s="71"/>
      <c r="D192" s="65"/>
      <c r="E192" s="71"/>
      <c r="F192" s="71"/>
      <c r="G192" s="71"/>
      <c r="H192" s="71"/>
      <c r="I192" s="72"/>
      <c r="J192" s="73"/>
    </row>
    <row r="193" spans="1:10" x14ac:dyDescent="0.35">
      <c r="A193" s="71"/>
      <c r="B193" s="71"/>
      <c r="C193" s="71"/>
      <c r="D193" s="65"/>
      <c r="E193" s="71"/>
      <c r="F193" s="71"/>
      <c r="G193" s="71"/>
      <c r="H193" s="71"/>
      <c r="I193" s="72"/>
      <c r="J193" s="73"/>
    </row>
    <row r="194" spans="1:10" x14ac:dyDescent="0.35">
      <c r="A194" s="71"/>
      <c r="B194" s="71"/>
      <c r="C194" s="71"/>
      <c r="D194" s="65"/>
      <c r="E194" s="71"/>
      <c r="F194" s="71"/>
      <c r="G194" s="71"/>
      <c r="H194" s="71"/>
      <c r="I194" s="72"/>
      <c r="J194" s="73"/>
    </row>
    <row r="195" spans="1:10" x14ac:dyDescent="0.35">
      <c r="A195" s="71"/>
      <c r="B195" s="71"/>
      <c r="C195" s="71"/>
      <c r="D195" s="65"/>
      <c r="E195" s="71"/>
      <c r="F195" s="71"/>
      <c r="G195" s="71"/>
      <c r="H195" s="71"/>
      <c r="I195" s="72"/>
      <c r="J195" s="73"/>
    </row>
    <row r="196" spans="1:10" x14ac:dyDescent="0.35">
      <c r="A196" s="71"/>
      <c r="B196" s="71"/>
      <c r="C196" s="71"/>
      <c r="D196" s="65"/>
      <c r="E196" s="71"/>
      <c r="F196" s="71"/>
      <c r="G196" s="71"/>
      <c r="H196" s="71"/>
      <c r="I196" s="72"/>
      <c r="J196" s="73"/>
    </row>
    <row r="197" spans="1:10" x14ac:dyDescent="0.35">
      <c r="A197" s="71"/>
      <c r="B197" s="71"/>
      <c r="C197" s="71"/>
      <c r="D197" s="65"/>
      <c r="E197" s="71"/>
      <c r="F197" s="71"/>
      <c r="G197" s="71"/>
      <c r="H197" s="71"/>
      <c r="I197" s="72"/>
      <c r="J197" s="73"/>
    </row>
    <row r="198" spans="1:10" x14ac:dyDescent="0.35">
      <c r="A198" s="71"/>
      <c r="B198" s="71"/>
      <c r="C198" s="71"/>
      <c r="D198" s="65"/>
      <c r="E198" s="71"/>
      <c r="F198" s="71"/>
      <c r="G198" s="71"/>
      <c r="H198" s="71"/>
      <c r="I198" s="72"/>
      <c r="J198" s="73"/>
    </row>
    <row r="199" spans="1:10" x14ac:dyDescent="0.35">
      <c r="A199" s="71"/>
      <c r="B199" s="71"/>
      <c r="C199" s="71"/>
      <c r="D199" s="65"/>
      <c r="E199" s="71"/>
      <c r="F199" s="71"/>
      <c r="G199" s="71"/>
      <c r="H199" s="71"/>
      <c r="I199" s="72"/>
      <c r="J199" s="73"/>
    </row>
    <row r="200" spans="1:10" x14ac:dyDescent="0.35">
      <c r="A200" s="71"/>
      <c r="B200" s="71"/>
      <c r="C200" s="71"/>
      <c r="D200" s="65"/>
      <c r="E200" s="71"/>
      <c r="F200" s="71"/>
      <c r="G200" s="71"/>
      <c r="H200" s="71"/>
      <c r="I200" s="72"/>
      <c r="J200" s="73"/>
    </row>
    <row r="201" spans="1:10" x14ac:dyDescent="0.35">
      <c r="A201" s="71"/>
      <c r="B201" s="71"/>
      <c r="C201" s="71"/>
      <c r="D201" s="65"/>
      <c r="E201" s="71"/>
      <c r="F201" s="71"/>
      <c r="G201" s="71"/>
      <c r="H201" s="71"/>
      <c r="I201" s="72"/>
      <c r="J201" s="73"/>
    </row>
    <row r="202" spans="1:10" x14ac:dyDescent="0.35">
      <c r="A202" s="71"/>
      <c r="B202" s="71"/>
      <c r="C202" s="71"/>
      <c r="D202" s="65"/>
      <c r="E202" s="71"/>
      <c r="F202" s="71"/>
      <c r="G202" s="71"/>
      <c r="H202" s="71"/>
      <c r="I202" s="72"/>
      <c r="J202" s="73"/>
    </row>
    <row r="203" spans="1:10" x14ac:dyDescent="0.35">
      <c r="A203" s="71"/>
      <c r="B203" s="71"/>
      <c r="C203" s="71"/>
      <c r="D203" s="65"/>
      <c r="E203" s="71"/>
      <c r="F203" s="71"/>
      <c r="G203" s="71"/>
      <c r="H203" s="71"/>
      <c r="I203" s="72"/>
      <c r="J203" s="73"/>
    </row>
    <row r="204" spans="1:10" x14ac:dyDescent="0.35">
      <c r="A204" s="71"/>
      <c r="B204" s="71"/>
      <c r="C204" s="71"/>
      <c r="D204" s="65"/>
      <c r="E204" s="71"/>
      <c r="F204" s="71"/>
      <c r="G204" s="71"/>
      <c r="H204" s="71"/>
      <c r="I204" s="72"/>
      <c r="J204" s="73"/>
    </row>
    <row r="205" spans="1:10" x14ac:dyDescent="0.35">
      <c r="A205" s="71"/>
      <c r="B205" s="71"/>
      <c r="C205" s="71"/>
      <c r="D205" s="65"/>
      <c r="E205" s="71"/>
      <c r="F205" s="71"/>
      <c r="G205" s="71"/>
      <c r="H205" s="71"/>
      <c r="I205" s="72"/>
      <c r="J205" s="73"/>
    </row>
    <row r="206" spans="1:10" x14ac:dyDescent="0.35">
      <c r="A206" s="71"/>
      <c r="B206" s="71"/>
      <c r="C206" s="71"/>
      <c r="D206" s="65"/>
      <c r="E206" s="71"/>
      <c r="F206" s="71"/>
      <c r="G206" s="71"/>
      <c r="H206" s="71"/>
      <c r="I206" s="72"/>
      <c r="J206" s="73"/>
    </row>
    <row r="207" spans="1:10" x14ac:dyDescent="0.35">
      <c r="A207" s="71"/>
      <c r="B207" s="71"/>
      <c r="C207" s="71"/>
      <c r="D207" s="65"/>
      <c r="E207" s="71"/>
      <c r="F207" s="71"/>
      <c r="G207" s="71"/>
      <c r="H207" s="71"/>
      <c r="I207" s="72"/>
      <c r="J207" s="73"/>
    </row>
    <row r="208" spans="1:10" x14ac:dyDescent="0.35">
      <c r="A208" s="71"/>
      <c r="B208" s="71"/>
      <c r="C208" s="71"/>
      <c r="D208" s="65"/>
      <c r="E208" s="71"/>
      <c r="F208" s="71"/>
      <c r="G208" s="71"/>
      <c r="H208" s="71"/>
      <c r="I208" s="72"/>
      <c r="J208" s="73"/>
    </row>
    <row r="209" spans="1:10" x14ac:dyDescent="0.35">
      <c r="A209" s="71"/>
      <c r="B209" s="71"/>
      <c r="C209" s="71"/>
      <c r="D209" s="65"/>
      <c r="E209" s="71"/>
      <c r="F209" s="71"/>
      <c r="G209" s="71"/>
      <c r="H209" s="71"/>
      <c r="I209" s="72"/>
      <c r="J209" s="73"/>
    </row>
    <row r="210" spans="1:10" x14ac:dyDescent="0.35">
      <c r="A210" s="71"/>
      <c r="B210" s="71"/>
      <c r="C210" s="71"/>
      <c r="D210" s="65"/>
      <c r="E210" s="71"/>
      <c r="F210" s="71"/>
      <c r="G210" s="71"/>
      <c r="H210" s="71"/>
      <c r="I210" s="72"/>
      <c r="J210" s="73"/>
    </row>
    <row r="211" spans="1:10" x14ac:dyDescent="0.35">
      <c r="A211" s="71"/>
      <c r="B211" s="71"/>
      <c r="C211" s="71"/>
      <c r="D211" s="65"/>
      <c r="E211" s="71"/>
      <c r="F211" s="71"/>
      <c r="G211" s="71"/>
      <c r="H211" s="71"/>
      <c r="I211" s="72"/>
      <c r="J211" s="73"/>
    </row>
    <row r="212" spans="1:10" x14ac:dyDescent="0.35">
      <c r="A212" s="71"/>
      <c r="B212" s="71"/>
      <c r="C212" s="71"/>
      <c r="D212" s="65"/>
      <c r="E212" s="71"/>
      <c r="F212" s="71"/>
      <c r="G212" s="71"/>
      <c r="H212" s="71"/>
      <c r="I212" s="72"/>
      <c r="J212" s="73"/>
    </row>
    <row r="213" spans="1:10" x14ac:dyDescent="0.35">
      <c r="A213" s="71"/>
      <c r="B213" s="71"/>
      <c r="C213" s="71"/>
      <c r="D213" s="65"/>
      <c r="E213" s="71"/>
      <c r="F213" s="71"/>
      <c r="G213" s="71"/>
      <c r="H213" s="71"/>
      <c r="I213" s="72"/>
      <c r="J213" s="73"/>
    </row>
    <row r="214" spans="1:10" x14ac:dyDescent="0.35">
      <c r="A214" s="71"/>
      <c r="B214" s="71"/>
      <c r="C214" s="71"/>
      <c r="D214" s="65"/>
      <c r="E214" s="71"/>
      <c r="F214" s="71"/>
      <c r="G214" s="71"/>
      <c r="H214" s="71"/>
      <c r="I214" s="72"/>
      <c r="J214" s="73"/>
    </row>
    <row r="215" spans="1:10" x14ac:dyDescent="0.35">
      <c r="A215" s="71"/>
      <c r="B215" s="71"/>
      <c r="C215" s="71"/>
      <c r="D215" s="65"/>
      <c r="E215" s="71"/>
      <c r="F215" s="71"/>
      <c r="G215" s="71"/>
      <c r="H215" s="71"/>
      <c r="I215" s="72"/>
      <c r="J215" s="73"/>
    </row>
    <row r="216" spans="1:10" x14ac:dyDescent="0.35">
      <c r="A216" s="71"/>
      <c r="B216" s="71"/>
      <c r="C216" s="71"/>
      <c r="D216" s="65"/>
      <c r="E216" s="71"/>
      <c r="F216" s="71"/>
      <c r="G216" s="71"/>
      <c r="H216" s="71"/>
      <c r="I216" s="72"/>
      <c r="J216" s="73"/>
    </row>
    <row r="217" spans="1:10" x14ac:dyDescent="0.35">
      <c r="A217" s="71"/>
      <c r="B217" s="71"/>
      <c r="C217" s="71"/>
      <c r="D217" s="65"/>
      <c r="E217" s="71"/>
      <c r="F217" s="71"/>
      <c r="G217" s="71"/>
      <c r="H217" s="71"/>
      <c r="I217" s="72"/>
      <c r="J217" s="73"/>
    </row>
    <row r="218" spans="1:10" x14ac:dyDescent="0.35">
      <c r="A218" s="71"/>
      <c r="B218" s="71"/>
      <c r="C218" s="71"/>
      <c r="D218" s="65"/>
      <c r="E218" s="71"/>
      <c r="F218" s="71"/>
      <c r="G218" s="71"/>
      <c r="H218" s="71"/>
      <c r="I218" s="72"/>
      <c r="J218" s="73"/>
    </row>
    <row r="219" spans="1:10" x14ac:dyDescent="0.35">
      <c r="A219" s="71"/>
      <c r="B219" s="71"/>
      <c r="C219" s="71"/>
      <c r="D219" s="65"/>
      <c r="E219" s="71"/>
      <c r="F219" s="71"/>
      <c r="G219" s="71"/>
      <c r="H219" s="71"/>
      <c r="I219" s="72"/>
      <c r="J219" s="73"/>
    </row>
    <row r="220" spans="1:10" x14ac:dyDescent="0.35">
      <c r="A220" s="71"/>
      <c r="B220" s="71"/>
      <c r="C220" s="71"/>
      <c r="D220" s="65"/>
      <c r="E220" s="71"/>
      <c r="F220" s="71"/>
      <c r="G220" s="71"/>
      <c r="H220" s="71"/>
      <c r="I220" s="72"/>
      <c r="J220" s="73"/>
    </row>
    <row r="221" spans="1:10" x14ac:dyDescent="0.35">
      <c r="A221" s="71"/>
      <c r="B221" s="71"/>
      <c r="C221" s="71"/>
      <c r="D221" s="65"/>
      <c r="E221" s="71"/>
      <c r="F221" s="71"/>
      <c r="G221" s="71"/>
      <c r="H221" s="71"/>
      <c r="I221" s="72"/>
      <c r="J221" s="73"/>
    </row>
    <row r="222" spans="1:10" x14ac:dyDescent="0.35">
      <c r="A222" s="71"/>
      <c r="B222" s="71"/>
      <c r="C222" s="71"/>
      <c r="D222" s="65"/>
      <c r="E222" s="71"/>
      <c r="F222" s="71"/>
      <c r="G222" s="71"/>
      <c r="H222" s="71"/>
      <c r="I222" s="72"/>
      <c r="J222" s="73"/>
    </row>
    <row r="223" spans="1:10" x14ac:dyDescent="0.35">
      <c r="A223" s="71"/>
      <c r="B223" s="71"/>
      <c r="C223" s="71"/>
      <c r="D223" s="65"/>
      <c r="E223" s="71"/>
      <c r="F223" s="71"/>
      <c r="G223" s="71"/>
      <c r="H223" s="71"/>
      <c r="I223" s="72"/>
      <c r="J223" s="73"/>
    </row>
    <row r="224" spans="1:10" x14ac:dyDescent="0.35">
      <c r="A224" s="71"/>
      <c r="B224" s="71"/>
      <c r="C224" s="71"/>
      <c r="D224" s="65"/>
      <c r="E224" s="71"/>
      <c r="F224" s="71"/>
      <c r="G224" s="71"/>
      <c r="H224" s="71"/>
      <c r="I224" s="72"/>
      <c r="J224" s="73"/>
    </row>
    <row r="225" spans="1:10" x14ac:dyDescent="0.35">
      <c r="A225" s="71"/>
      <c r="B225" s="71"/>
      <c r="C225" s="71"/>
      <c r="D225" s="65"/>
      <c r="E225" s="71"/>
      <c r="F225" s="71"/>
      <c r="G225" s="71"/>
      <c r="H225" s="71"/>
      <c r="I225" s="72"/>
      <c r="J225" s="73"/>
    </row>
    <row r="226" spans="1:10" x14ac:dyDescent="0.35">
      <c r="A226" s="71"/>
      <c r="B226" s="71"/>
      <c r="C226" s="71"/>
      <c r="D226" s="65"/>
      <c r="E226" s="71"/>
      <c r="F226" s="71"/>
      <c r="G226" s="71"/>
      <c r="H226" s="71"/>
      <c r="I226" s="72"/>
      <c r="J226" s="73"/>
    </row>
    <row r="227" spans="1:10" x14ac:dyDescent="0.35">
      <c r="A227" s="71"/>
      <c r="B227" s="71"/>
      <c r="C227" s="71"/>
      <c r="D227" s="65"/>
      <c r="E227" s="71"/>
      <c r="F227" s="71"/>
      <c r="G227" s="71"/>
      <c r="H227" s="71"/>
      <c r="I227" s="72"/>
      <c r="J227" s="73"/>
    </row>
    <row r="228" spans="1:10" x14ac:dyDescent="0.35">
      <c r="A228" s="71"/>
      <c r="B228" s="71"/>
      <c r="C228" s="71"/>
      <c r="D228" s="65"/>
      <c r="E228" s="71"/>
      <c r="F228" s="71"/>
      <c r="G228" s="71"/>
      <c r="H228" s="71"/>
      <c r="I228" s="72"/>
      <c r="J228" s="73"/>
    </row>
    <row r="229" spans="1:10" x14ac:dyDescent="0.35">
      <c r="A229" s="71"/>
      <c r="B229" s="71"/>
      <c r="C229" s="71"/>
      <c r="D229" s="65"/>
      <c r="E229" s="71"/>
      <c r="F229" s="71"/>
      <c r="G229" s="71"/>
      <c r="H229" s="71"/>
      <c r="I229" s="72"/>
      <c r="J229" s="73"/>
    </row>
    <row r="230" spans="1:10" x14ac:dyDescent="0.35">
      <c r="A230" s="71"/>
      <c r="B230" s="71"/>
      <c r="C230" s="71"/>
      <c r="D230" s="65"/>
      <c r="E230" s="71"/>
      <c r="F230" s="71"/>
      <c r="G230" s="71"/>
      <c r="H230" s="71"/>
      <c r="I230" s="72"/>
      <c r="J230" s="73"/>
    </row>
    <row r="231" spans="1:10" x14ac:dyDescent="0.35">
      <c r="A231" s="71"/>
      <c r="B231" s="71"/>
      <c r="C231" s="71"/>
      <c r="D231" s="65"/>
      <c r="E231" s="71"/>
      <c r="F231" s="71"/>
      <c r="G231" s="71"/>
      <c r="H231" s="71"/>
      <c r="I231" s="72"/>
      <c r="J231" s="73"/>
    </row>
    <row r="232" spans="1:10" x14ac:dyDescent="0.35">
      <c r="A232" s="71"/>
      <c r="B232" s="71"/>
      <c r="C232" s="71"/>
      <c r="D232" s="65"/>
      <c r="E232" s="71"/>
      <c r="F232" s="71"/>
      <c r="G232" s="71"/>
      <c r="H232" s="71"/>
      <c r="I232" s="72"/>
      <c r="J232" s="73"/>
    </row>
    <row r="233" spans="1:10" x14ac:dyDescent="0.35">
      <c r="A233" s="71"/>
      <c r="B233" s="71"/>
      <c r="C233" s="71"/>
      <c r="D233" s="65"/>
      <c r="E233" s="71"/>
      <c r="F233" s="71"/>
      <c r="G233" s="71"/>
      <c r="H233" s="71"/>
      <c r="I233" s="72"/>
      <c r="J233" s="73"/>
    </row>
    <row r="234" spans="1:10" x14ac:dyDescent="0.35">
      <c r="A234" s="71"/>
      <c r="B234" s="71"/>
      <c r="C234" s="71"/>
      <c r="D234" s="65"/>
      <c r="E234" s="71"/>
      <c r="F234" s="71"/>
      <c r="G234" s="71"/>
      <c r="H234" s="71"/>
      <c r="I234" s="72"/>
      <c r="J234" s="73"/>
    </row>
    <row r="235" spans="1:10" x14ac:dyDescent="0.35">
      <c r="A235" s="71"/>
      <c r="B235" s="71"/>
      <c r="C235" s="71"/>
      <c r="D235" s="65"/>
      <c r="E235" s="71"/>
      <c r="F235" s="71"/>
      <c r="G235" s="71"/>
      <c r="H235" s="71"/>
      <c r="I235" s="72"/>
      <c r="J235" s="73"/>
    </row>
    <row r="236" spans="1:10" x14ac:dyDescent="0.35">
      <c r="A236" s="71"/>
      <c r="B236" s="71"/>
      <c r="C236" s="71"/>
      <c r="D236" s="65"/>
      <c r="E236" s="71"/>
      <c r="F236" s="71"/>
      <c r="G236" s="71"/>
      <c r="H236" s="71"/>
      <c r="I236" s="72"/>
      <c r="J236" s="73"/>
    </row>
    <row r="237" spans="1:10" x14ac:dyDescent="0.35">
      <c r="A237" s="71"/>
      <c r="B237" s="71"/>
      <c r="C237" s="71"/>
      <c r="D237" s="65"/>
      <c r="E237" s="71"/>
      <c r="F237" s="71"/>
      <c r="G237" s="71"/>
      <c r="H237" s="71"/>
      <c r="I237" s="72"/>
      <c r="J237" s="73"/>
    </row>
    <row r="238" spans="1:10" x14ac:dyDescent="0.35">
      <c r="A238" s="71"/>
      <c r="B238" s="71"/>
      <c r="C238" s="71"/>
      <c r="D238" s="65"/>
      <c r="E238" s="71"/>
      <c r="F238" s="71"/>
      <c r="G238" s="71"/>
      <c r="H238" s="71"/>
      <c r="I238" s="72"/>
      <c r="J238" s="73"/>
    </row>
    <row r="239" spans="1:10" x14ac:dyDescent="0.35">
      <c r="A239" s="71"/>
      <c r="B239" s="71"/>
      <c r="C239" s="71"/>
      <c r="D239" s="65"/>
      <c r="E239" s="71"/>
      <c r="F239" s="71"/>
      <c r="G239" s="71"/>
      <c r="H239" s="71"/>
      <c r="I239" s="72"/>
      <c r="J239" s="73"/>
    </row>
    <row r="240" spans="1:10" x14ac:dyDescent="0.35">
      <c r="A240" s="71"/>
      <c r="B240" s="71"/>
      <c r="C240" s="71"/>
      <c r="D240" s="65"/>
      <c r="E240" s="71"/>
      <c r="F240" s="71"/>
      <c r="G240" s="71"/>
      <c r="H240" s="71"/>
      <c r="I240" s="72"/>
      <c r="J240" s="73"/>
    </row>
    <row r="241" spans="1:10" x14ac:dyDescent="0.35">
      <c r="A241" s="71"/>
      <c r="B241" s="71"/>
      <c r="C241" s="71"/>
      <c r="D241" s="65"/>
      <c r="E241" s="71"/>
      <c r="F241" s="71"/>
      <c r="G241" s="71"/>
      <c r="H241" s="71"/>
      <c r="I241" s="72"/>
      <c r="J241" s="73"/>
    </row>
    <row r="242" spans="1:10" x14ac:dyDescent="0.35">
      <c r="A242" s="71"/>
      <c r="B242" s="71"/>
      <c r="C242" s="71"/>
      <c r="D242" s="65"/>
      <c r="E242" s="71"/>
      <c r="F242" s="71"/>
      <c r="G242" s="71"/>
      <c r="H242" s="71"/>
      <c r="I242" s="72"/>
      <c r="J242" s="73"/>
    </row>
    <row r="243" spans="1:10" x14ac:dyDescent="0.35">
      <c r="A243" s="71"/>
      <c r="B243" s="71"/>
      <c r="C243" s="71"/>
      <c r="D243" s="65"/>
      <c r="E243" s="71"/>
      <c r="F243" s="71"/>
      <c r="G243" s="71"/>
      <c r="H243" s="71"/>
      <c r="I243" s="72"/>
      <c r="J243" s="73"/>
    </row>
    <row r="244" spans="1:10" x14ac:dyDescent="0.35">
      <c r="A244" s="71"/>
      <c r="B244" s="71"/>
      <c r="C244" s="71"/>
      <c r="D244" s="65"/>
      <c r="E244" s="71"/>
      <c r="F244" s="71"/>
      <c r="G244" s="71"/>
      <c r="H244" s="71"/>
      <c r="I244" s="72"/>
      <c r="J244" s="73"/>
    </row>
    <row r="245" spans="1:10" x14ac:dyDescent="0.35">
      <c r="A245" s="71"/>
      <c r="B245" s="71"/>
      <c r="C245" s="71"/>
      <c r="D245" s="65"/>
      <c r="E245" s="71"/>
      <c r="F245" s="71"/>
      <c r="G245" s="71"/>
      <c r="H245" s="71"/>
      <c r="I245" s="72"/>
      <c r="J245" s="73"/>
    </row>
    <row r="246" spans="1:10" x14ac:dyDescent="0.35">
      <c r="A246" s="71"/>
      <c r="B246" s="71"/>
      <c r="C246" s="71"/>
      <c r="D246" s="65"/>
      <c r="E246" s="71"/>
      <c r="F246" s="71"/>
      <c r="G246" s="71"/>
      <c r="H246" s="71"/>
      <c r="I246" s="72"/>
      <c r="J246" s="73"/>
    </row>
    <row r="247" spans="1:10" x14ac:dyDescent="0.35">
      <c r="A247" s="71"/>
      <c r="B247" s="71"/>
      <c r="C247" s="71"/>
      <c r="D247" s="65"/>
      <c r="E247" s="71"/>
      <c r="F247" s="71"/>
      <c r="G247" s="71"/>
      <c r="H247" s="71"/>
      <c r="I247" s="72"/>
      <c r="J247" s="73"/>
    </row>
    <row r="248" spans="1:10" x14ac:dyDescent="0.35">
      <c r="A248" s="71"/>
      <c r="B248" s="71"/>
      <c r="C248" s="71"/>
      <c r="D248" s="65"/>
      <c r="E248" s="71"/>
      <c r="F248" s="71"/>
      <c r="G248" s="71"/>
      <c r="H248" s="71"/>
      <c r="I248" s="72"/>
      <c r="J248" s="73"/>
    </row>
    <row r="249" spans="1:10" x14ac:dyDescent="0.35">
      <c r="A249" s="71"/>
      <c r="B249" s="71"/>
      <c r="C249" s="71"/>
      <c r="D249" s="65"/>
      <c r="E249" s="71"/>
      <c r="F249" s="71"/>
      <c r="G249" s="71"/>
      <c r="H249" s="71"/>
      <c r="I249" s="72"/>
      <c r="J249" s="73"/>
    </row>
    <row r="250" spans="1:10" x14ac:dyDescent="0.35">
      <c r="A250" s="71"/>
      <c r="B250" s="71"/>
      <c r="C250" s="71"/>
      <c r="D250" s="65"/>
      <c r="E250" s="71"/>
      <c r="F250" s="71"/>
      <c r="G250" s="71"/>
      <c r="H250" s="71"/>
      <c r="I250" s="72"/>
      <c r="J250" s="73"/>
    </row>
    <row r="251" spans="1:10" x14ac:dyDescent="0.35">
      <c r="A251" s="71"/>
      <c r="B251" s="71"/>
      <c r="C251" s="71"/>
      <c r="D251" s="65"/>
      <c r="E251" s="71"/>
      <c r="F251" s="71"/>
      <c r="G251" s="71"/>
      <c r="H251" s="71"/>
      <c r="I251" s="72"/>
      <c r="J251" s="73"/>
    </row>
    <row r="252" spans="1:10" x14ac:dyDescent="0.35">
      <c r="A252" s="71"/>
      <c r="B252" s="71"/>
      <c r="C252" s="71"/>
      <c r="D252" s="65"/>
      <c r="E252" s="71"/>
      <c r="F252" s="71"/>
      <c r="G252" s="71"/>
      <c r="H252" s="71"/>
      <c r="I252" s="72"/>
      <c r="J252" s="73"/>
    </row>
    <row r="253" spans="1:10" x14ac:dyDescent="0.35">
      <c r="A253" s="71"/>
      <c r="B253" s="71"/>
      <c r="C253" s="71"/>
      <c r="D253" s="65"/>
      <c r="E253" s="71"/>
      <c r="F253" s="71"/>
      <c r="G253" s="71"/>
      <c r="H253" s="71"/>
      <c r="I253" s="72"/>
      <c r="J253" s="73"/>
    </row>
    <row r="254" spans="1:10" x14ac:dyDescent="0.35">
      <c r="A254" s="71"/>
      <c r="B254" s="71"/>
      <c r="C254" s="71"/>
      <c r="D254" s="65"/>
      <c r="E254" s="71"/>
      <c r="F254" s="71"/>
      <c r="G254" s="71"/>
      <c r="H254" s="71"/>
      <c r="I254" s="72"/>
      <c r="J254" s="73"/>
    </row>
    <row r="255" spans="1:10" x14ac:dyDescent="0.35">
      <c r="A255" s="71"/>
      <c r="B255" s="71"/>
      <c r="C255" s="71"/>
      <c r="D255" s="65"/>
      <c r="E255" s="71"/>
      <c r="F255" s="71"/>
      <c r="G255" s="71"/>
      <c r="H255" s="71"/>
      <c r="I255" s="72"/>
      <c r="J255" s="73"/>
    </row>
    <row r="256" spans="1:10" x14ac:dyDescent="0.35">
      <c r="A256" s="71"/>
      <c r="B256" s="71"/>
      <c r="C256" s="71"/>
      <c r="D256" s="65"/>
      <c r="E256" s="71"/>
      <c r="F256" s="71"/>
      <c r="G256" s="71"/>
      <c r="H256" s="71"/>
      <c r="I256" s="72"/>
      <c r="J256" s="73"/>
    </row>
    <row r="257" spans="1:10" x14ac:dyDescent="0.35">
      <c r="A257" s="71"/>
      <c r="B257" s="71"/>
      <c r="C257" s="71"/>
      <c r="D257" s="65"/>
      <c r="E257" s="71"/>
      <c r="F257" s="71"/>
      <c r="G257" s="71"/>
      <c r="H257" s="71"/>
      <c r="I257" s="72"/>
      <c r="J257" s="73"/>
    </row>
    <row r="258" spans="1:10" x14ac:dyDescent="0.35">
      <c r="A258" s="71"/>
      <c r="B258" s="71"/>
      <c r="C258" s="71"/>
      <c r="D258" s="65"/>
      <c r="E258" s="71"/>
      <c r="F258" s="71"/>
      <c r="G258" s="71"/>
      <c r="H258" s="71"/>
      <c r="I258" s="72"/>
      <c r="J258" s="73"/>
    </row>
    <row r="259" spans="1:10" x14ac:dyDescent="0.35">
      <c r="A259" s="71"/>
      <c r="B259" s="71"/>
      <c r="C259" s="71"/>
      <c r="D259" s="65"/>
      <c r="E259" s="71"/>
      <c r="F259" s="71"/>
      <c r="G259" s="71"/>
      <c r="H259" s="71"/>
      <c r="I259" s="72"/>
      <c r="J259" s="73"/>
    </row>
    <row r="260" spans="1:10" x14ac:dyDescent="0.35">
      <c r="A260" s="71"/>
      <c r="B260" s="71"/>
      <c r="C260" s="71"/>
      <c r="D260" s="65"/>
      <c r="E260" s="71"/>
      <c r="F260" s="71"/>
      <c r="G260" s="71"/>
      <c r="H260" s="71"/>
      <c r="I260" s="72"/>
      <c r="J260" s="73"/>
    </row>
    <row r="261" spans="1:10" x14ac:dyDescent="0.35">
      <c r="A261" s="71"/>
      <c r="B261" s="71"/>
      <c r="C261" s="71"/>
      <c r="D261" s="65"/>
      <c r="E261" s="71"/>
      <c r="F261" s="71"/>
      <c r="G261" s="71"/>
      <c r="H261" s="71"/>
      <c r="I261" s="72"/>
      <c r="J261" s="73"/>
    </row>
    <row r="262" spans="1:10" x14ac:dyDescent="0.35">
      <c r="A262" s="71"/>
      <c r="B262" s="71"/>
      <c r="C262" s="71"/>
      <c r="D262" s="65"/>
      <c r="E262" s="71"/>
      <c r="F262" s="71"/>
      <c r="G262" s="71"/>
      <c r="H262" s="71"/>
      <c r="I262" s="72"/>
      <c r="J262" s="73"/>
    </row>
    <row r="263" spans="1:10" x14ac:dyDescent="0.35">
      <c r="A263" s="71"/>
      <c r="B263" s="71"/>
      <c r="C263" s="71"/>
      <c r="D263" s="65"/>
      <c r="E263" s="71"/>
      <c r="F263" s="71"/>
      <c r="G263" s="71"/>
      <c r="H263" s="71"/>
      <c r="I263" s="72"/>
      <c r="J263" s="73"/>
    </row>
    <row r="264" spans="1:10" x14ac:dyDescent="0.35">
      <c r="A264" s="71"/>
      <c r="B264" s="71"/>
      <c r="C264" s="71"/>
      <c r="D264" s="65"/>
      <c r="E264" s="71"/>
      <c r="F264" s="71"/>
      <c r="G264" s="71"/>
      <c r="H264" s="71"/>
      <c r="I264" s="72"/>
      <c r="J264" s="73"/>
    </row>
    <row r="265" spans="1:10" x14ac:dyDescent="0.35">
      <c r="A265" s="71"/>
      <c r="B265" s="71"/>
      <c r="C265" s="71"/>
      <c r="D265" s="65"/>
      <c r="E265" s="71"/>
      <c r="F265" s="71"/>
      <c r="G265" s="71"/>
      <c r="H265" s="71"/>
      <c r="I265" s="72"/>
      <c r="J265" s="73"/>
    </row>
    <row r="266" spans="1:10" x14ac:dyDescent="0.35">
      <c r="A266" s="71"/>
      <c r="B266" s="71"/>
      <c r="C266" s="71"/>
      <c r="D266" s="65"/>
      <c r="E266" s="71"/>
      <c r="F266" s="71"/>
      <c r="G266" s="71"/>
      <c r="H266" s="71"/>
      <c r="I266" s="72"/>
      <c r="J266" s="73"/>
    </row>
    <row r="267" spans="1:10" x14ac:dyDescent="0.35">
      <c r="A267" s="71"/>
      <c r="B267" s="71"/>
      <c r="C267" s="71"/>
      <c r="D267" s="65"/>
      <c r="E267" s="71"/>
      <c r="F267" s="71"/>
      <c r="G267" s="71"/>
      <c r="H267" s="71"/>
      <c r="I267" s="72"/>
      <c r="J267" s="73"/>
    </row>
    <row r="268" spans="1:10" x14ac:dyDescent="0.35">
      <c r="A268" s="71"/>
      <c r="B268" s="71"/>
      <c r="C268" s="71"/>
      <c r="D268" s="65"/>
      <c r="E268" s="71"/>
      <c r="F268" s="71"/>
      <c r="G268" s="71"/>
      <c r="H268" s="71"/>
      <c r="I268" s="72"/>
      <c r="J268" s="73"/>
    </row>
    <row r="269" spans="1:10" x14ac:dyDescent="0.35">
      <c r="A269" s="71"/>
      <c r="B269" s="71"/>
      <c r="C269" s="71"/>
      <c r="D269" s="65"/>
      <c r="E269" s="71"/>
      <c r="F269" s="71"/>
      <c r="G269" s="71"/>
      <c r="H269" s="71"/>
      <c r="I269" s="72"/>
      <c r="J269" s="73"/>
    </row>
    <row r="270" spans="1:10" x14ac:dyDescent="0.35">
      <c r="A270" s="71"/>
      <c r="B270" s="71"/>
      <c r="C270" s="71"/>
      <c r="D270" s="65"/>
      <c r="E270" s="71"/>
      <c r="F270" s="71"/>
      <c r="G270" s="71"/>
      <c r="H270" s="71"/>
      <c r="I270" s="72"/>
      <c r="J270" s="73"/>
    </row>
    <row r="271" spans="1:10" x14ac:dyDescent="0.35">
      <c r="A271" s="71"/>
      <c r="B271" s="71"/>
      <c r="C271" s="71"/>
      <c r="D271" s="65"/>
      <c r="E271" s="71"/>
      <c r="F271" s="71"/>
      <c r="G271" s="71"/>
      <c r="H271" s="71"/>
      <c r="I271" s="72"/>
      <c r="J271" s="73"/>
    </row>
    <row r="272" spans="1:10" x14ac:dyDescent="0.35">
      <c r="A272" s="71"/>
      <c r="B272" s="71"/>
      <c r="C272" s="71"/>
      <c r="D272" s="65"/>
      <c r="E272" s="71"/>
      <c r="F272" s="71"/>
      <c r="G272" s="71"/>
      <c r="H272" s="71"/>
      <c r="I272" s="72"/>
      <c r="J272" s="73"/>
    </row>
    <row r="273" spans="1:10" x14ac:dyDescent="0.35">
      <c r="A273" s="71"/>
      <c r="B273" s="71"/>
      <c r="C273" s="71"/>
      <c r="D273" s="65"/>
      <c r="E273" s="71"/>
      <c r="F273" s="71"/>
      <c r="G273" s="71"/>
      <c r="H273" s="71"/>
      <c r="I273" s="72"/>
      <c r="J273" s="73"/>
    </row>
    <row r="274" spans="1:10" x14ac:dyDescent="0.35">
      <c r="A274" s="71"/>
      <c r="B274" s="71"/>
      <c r="C274" s="71"/>
      <c r="D274" s="65"/>
      <c r="E274" s="71"/>
      <c r="F274" s="71"/>
      <c r="G274" s="71"/>
      <c r="H274" s="71"/>
      <c r="I274" s="72"/>
      <c r="J274" s="73"/>
    </row>
    <row r="275" spans="1:10" x14ac:dyDescent="0.35">
      <c r="A275" s="71"/>
      <c r="B275" s="71"/>
      <c r="C275" s="71"/>
      <c r="D275" s="65"/>
      <c r="E275" s="71"/>
      <c r="F275" s="71"/>
      <c r="G275" s="71"/>
      <c r="H275" s="71"/>
      <c r="I275" s="72"/>
      <c r="J275" s="73"/>
    </row>
    <row r="276" spans="1:10" x14ac:dyDescent="0.35">
      <c r="A276" s="71"/>
      <c r="B276" s="71"/>
      <c r="C276" s="71"/>
      <c r="D276" s="65"/>
      <c r="E276" s="71"/>
      <c r="F276" s="71"/>
      <c r="G276" s="71"/>
      <c r="H276" s="71"/>
      <c r="I276" s="72"/>
      <c r="J276" s="73"/>
    </row>
    <row r="277" spans="1:10" x14ac:dyDescent="0.35">
      <c r="A277" s="71"/>
      <c r="B277" s="71"/>
      <c r="C277" s="71"/>
      <c r="D277" s="65"/>
      <c r="E277" s="71"/>
      <c r="F277" s="71"/>
      <c r="G277" s="71"/>
      <c r="H277" s="71"/>
      <c r="I277" s="72"/>
      <c r="J277" s="73"/>
    </row>
    <row r="278" spans="1:10" x14ac:dyDescent="0.35">
      <c r="A278" s="71"/>
      <c r="B278" s="71"/>
      <c r="C278" s="71"/>
      <c r="D278" s="65"/>
      <c r="E278" s="71"/>
      <c r="F278" s="71"/>
      <c r="G278" s="71"/>
      <c r="H278" s="71"/>
      <c r="I278" s="72"/>
      <c r="J278" s="73"/>
    </row>
    <row r="279" spans="1:10" x14ac:dyDescent="0.35">
      <c r="A279" s="71"/>
      <c r="B279" s="71"/>
      <c r="C279" s="71"/>
      <c r="D279" s="65"/>
      <c r="E279" s="71"/>
      <c r="F279" s="71"/>
      <c r="G279" s="71"/>
      <c r="H279" s="71"/>
      <c r="I279" s="72"/>
      <c r="J279" s="73"/>
    </row>
    <row r="280" spans="1:10" x14ac:dyDescent="0.35">
      <c r="A280" s="71"/>
      <c r="B280" s="71"/>
      <c r="C280" s="71"/>
      <c r="D280" s="65"/>
      <c r="E280" s="71"/>
      <c r="F280" s="71"/>
      <c r="G280" s="71"/>
      <c r="H280" s="71"/>
      <c r="I280" s="72"/>
      <c r="J280" s="73"/>
    </row>
    <row r="281" spans="1:10" x14ac:dyDescent="0.35">
      <c r="A281" s="71"/>
      <c r="B281" s="71"/>
      <c r="C281" s="71"/>
      <c r="D281" s="65"/>
      <c r="E281" s="71"/>
      <c r="F281" s="71"/>
      <c r="G281" s="71"/>
      <c r="H281" s="71"/>
      <c r="I281" s="72"/>
      <c r="J281" s="73"/>
    </row>
    <row r="282" spans="1:10" x14ac:dyDescent="0.35">
      <c r="A282" s="71"/>
      <c r="B282" s="71"/>
      <c r="C282" s="71"/>
      <c r="D282" s="65"/>
      <c r="E282" s="71"/>
      <c r="F282" s="71"/>
      <c r="G282" s="71"/>
      <c r="H282" s="71"/>
      <c r="I282" s="72"/>
      <c r="J282" s="73"/>
    </row>
    <row r="283" spans="1:10" x14ac:dyDescent="0.35">
      <c r="A283" s="71"/>
      <c r="B283" s="71"/>
      <c r="C283" s="71"/>
      <c r="D283" s="65"/>
      <c r="E283" s="71"/>
      <c r="F283" s="71"/>
      <c r="G283" s="71"/>
      <c r="H283" s="71"/>
      <c r="I283" s="72"/>
      <c r="J283" s="73"/>
    </row>
    <row r="284" spans="1:10" x14ac:dyDescent="0.35">
      <c r="A284" s="71"/>
      <c r="B284" s="71"/>
      <c r="C284" s="71"/>
      <c r="D284" s="65"/>
      <c r="E284" s="71"/>
      <c r="F284" s="71"/>
      <c r="G284" s="71"/>
      <c r="H284" s="71"/>
      <c r="I284" s="72"/>
      <c r="J284" s="73"/>
    </row>
    <row r="285" spans="1:10" x14ac:dyDescent="0.35">
      <c r="A285" s="71"/>
      <c r="B285" s="71"/>
      <c r="C285" s="71"/>
      <c r="D285" s="65"/>
      <c r="E285" s="71"/>
      <c r="F285" s="71"/>
      <c r="G285" s="71"/>
      <c r="H285" s="71"/>
      <c r="I285" s="72"/>
      <c r="J285" s="73"/>
    </row>
    <row r="286" spans="1:10" x14ac:dyDescent="0.35">
      <c r="A286" s="71"/>
      <c r="B286" s="71"/>
      <c r="C286" s="71"/>
      <c r="D286" s="65"/>
      <c r="E286" s="71"/>
      <c r="F286" s="71"/>
      <c r="G286" s="71"/>
      <c r="H286" s="71"/>
      <c r="I286" s="72"/>
      <c r="J286" s="73"/>
    </row>
    <row r="287" spans="1:10" x14ac:dyDescent="0.35">
      <c r="A287" s="71"/>
      <c r="B287" s="71"/>
      <c r="C287" s="71"/>
      <c r="D287" s="65"/>
      <c r="E287" s="71"/>
      <c r="F287" s="71"/>
      <c r="G287" s="71"/>
      <c r="H287" s="71"/>
      <c r="I287" s="72"/>
      <c r="J287" s="73"/>
    </row>
    <row r="288" spans="1:10" x14ac:dyDescent="0.35">
      <c r="A288" s="71"/>
      <c r="B288" s="71"/>
      <c r="C288" s="71"/>
      <c r="D288" s="65"/>
      <c r="E288" s="71"/>
      <c r="F288" s="71"/>
      <c r="G288" s="71"/>
      <c r="H288" s="71"/>
      <c r="I288" s="72"/>
      <c r="J288" s="73"/>
    </row>
    <row r="289" spans="1:10" x14ac:dyDescent="0.35">
      <c r="A289" s="71"/>
      <c r="B289" s="71"/>
      <c r="C289" s="71"/>
      <c r="D289" s="65"/>
      <c r="E289" s="71"/>
      <c r="F289" s="71"/>
      <c r="G289" s="71"/>
      <c r="H289" s="71"/>
      <c r="I289" s="72"/>
      <c r="J289" s="73"/>
    </row>
    <row r="290" spans="1:10" x14ac:dyDescent="0.35">
      <c r="A290" s="71"/>
      <c r="B290" s="71"/>
      <c r="C290" s="71"/>
      <c r="D290" s="65"/>
      <c r="E290" s="71"/>
      <c r="F290" s="71"/>
      <c r="G290" s="71"/>
      <c r="H290" s="71"/>
      <c r="I290" s="72"/>
      <c r="J290" s="73"/>
    </row>
    <row r="291" spans="1:10" x14ac:dyDescent="0.35">
      <c r="A291" s="71"/>
      <c r="B291" s="71"/>
      <c r="C291" s="71"/>
      <c r="D291" s="65"/>
      <c r="E291" s="71"/>
      <c r="F291" s="71"/>
      <c r="G291" s="71"/>
      <c r="H291" s="71"/>
      <c r="I291" s="72"/>
      <c r="J291" s="73"/>
    </row>
    <row r="292" spans="1:10" x14ac:dyDescent="0.35">
      <c r="A292" s="71"/>
      <c r="B292" s="71"/>
      <c r="C292" s="71"/>
      <c r="D292" s="65"/>
      <c r="E292" s="71"/>
      <c r="F292" s="71"/>
      <c r="G292" s="71"/>
      <c r="H292" s="71"/>
      <c r="I292" s="72"/>
      <c r="J292" s="73"/>
    </row>
    <row r="293" spans="1:10" x14ac:dyDescent="0.35">
      <c r="A293" s="71"/>
      <c r="B293" s="71"/>
      <c r="C293" s="71"/>
      <c r="D293" s="65"/>
      <c r="E293" s="71"/>
      <c r="F293" s="71"/>
      <c r="G293" s="71"/>
      <c r="H293" s="71"/>
      <c r="I293" s="72"/>
      <c r="J293" s="73"/>
    </row>
    <row r="294" spans="1:10" x14ac:dyDescent="0.35">
      <c r="A294" s="71"/>
      <c r="B294" s="71"/>
      <c r="C294" s="71"/>
      <c r="D294" s="65"/>
      <c r="E294" s="71"/>
      <c r="F294" s="71"/>
      <c r="G294" s="71"/>
      <c r="H294" s="71"/>
      <c r="I294" s="72"/>
      <c r="J294" s="73"/>
    </row>
    <row r="295" spans="1:10" x14ac:dyDescent="0.35">
      <c r="A295" s="71"/>
      <c r="B295" s="71"/>
      <c r="C295" s="71"/>
      <c r="D295" s="65"/>
      <c r="E295" s="71"/>
      <c r="F295" s="71"/>
      <c r="G295" s="71"/>
      <c r="H295" s="71"/>
      <c r="I295" s="72"/>
      <c r="J295" s="73"/>
    </row>
    <row r="296" spans="1:10" x14ac:dyDescent="0.35">
      <c r="A296" s="71"/>
      <c r="B296" s="71"/>
      <c r="C296" s="71"/>
      <c r="D296" s="65"/>
      <c r="E296" s="71"/>
      <c r="F296" s="71"/>
      <c r="G296" s="71"/>
      <c r="H296" s="71"/>
      <c r="I296" s="72"/>
      <c r="J296" s="73"/>
    </row>
    <row r="297" spans="1:10" x14ac:dyDescent="0.35">
      <c r="A297" s="71"/>
      <c r="B297" s="71"/>
      <c r="C297" s="71"/>
      <c r="D297" s="65"/>
      <c r="E297" s="71"/>
      <c r="F297" s="71"/>
      <c r="G297" s="71"/>
      <c r="H297" s="71"/>
      <c r="I297" s="72"/>
      <c r="J297" s="73"/>
    </row>
    <row r="298" spans="1:10" x14ac:dyDescent="0.35">
      <c r="A298" s="71"/>
      <c r="B298" s="71"/>
      <c r="C298" s="71"/>
      <c r="D298" s="65"/>
      <c r="E298" s="71"/>
      <c r="F298" s="71"/>
      <c r="G298" s="71"/>
      <c r="H298" s="71"/>
      <c r="I298" s="72"/>
      <c r="J298" s="73"/>
    </row>
    <row r="299" spans="1:10" x14ac:dyDescent="0.35">
      <c r="A299" s="71"/>
      <c r="B299" s="71"/>
      <c r="C299" s="71"/>
      <c r="D299" s="65"/>
      <c r="E299" s="71"/>
      <c r="F299" s="71"/>
      <c r="G299" s="71"/>
      <c r="H299" s="71"/>
      <c r="I299" s="72"/>
      <c r="J299" s="73"/>
    </row>
    <row r="300" spans="1:10" x14ac:dyDescent="0.35">
      <c r="A300" s="71"/>
      <c r="B300" s="71"/>
      <c r="C300" s="71"/>
      <c r="D300" s="65"/>
      <c r="E300" s="71"/>
      <c r="F300" s="71"/>
      <c r="G300" s="71"/>
      <c r="H300" s="71"/>
      <c r="I300" s="72"/>
      <c r="J300" s="73"/>
    </row>
    <row r="301" spans="1:10" x14ac:dyDescent="0.35">
      <c r="A301" s="71"/>
      <c r="B301" s="71"/>
      <c r="C301" s="71"/>
      <c r="D301" s="65"/>
      <c r="E301" s="71"/>
      <c r="F301" s="71"/>
      <c r="G301" s="71"/>
      <c r="H301" s="71"/>
      <c r="I301" s="72"/>
      <c r="J301" s="73"/>
    </row>
    <row r="302" spans="1:10" x14ac:dyDescent="0.35">
      <c r="A302" s="71"/>
      <c r="B302" s="71"/>
      <c r="C302" s="71"/>
      <c r="D302" s="65"/>
      <c r="E302" s="71"/>
      <c r="F302" s="71"/>
      <c r="G302" s="71"/>
      <c r="H302" s="71"/>
      <c r="I302" s="72"/>
      <c r="J302" s="73"/>
    </row>
    <row r="303" spans="1:10" x14ac:dyDescent="0.35">
      <c r="A303" s="71"/>
      <c r="B303" s="71"/>
      <c r="C303" s="71"/>
      <c r="D303" s="65"/>
      <c r="E303" s="71"/>
      <c r="F303" s="71"/>
      <c r="G303" s="71"/>
      <c r="H303" s="71"/>
      <c r="I303" s="72"/>
      <c r="J303" s="73"/>
    </row>
    <row r="304" spans="1:10" x14ac:dyDescent="0.35">
      <c r="A304" s="71"/>
      <c r="B304" s="71"/>
      <c r="C304" s="71"/>
      <c r="D304" s="65"/>
      <c r="E304" s="71"/>
      <c r="F304" s="71"/>
      <c r="G304" s="71"/>
      <c r="H304" s="71"/>
      <c r="I304" s="72"/>
      <c r="J304" s="73"/>
    </row>
    <row r="305" spans="1:10" x14ac:dyDescent="0.35">
      <c r="A305" s="71"/>
      <c r="B305" s="71"/>
      <c r="C305" s="71"/>
      <c r="D305" s="65"/>
      <c r="E305" s="71"/>
      <c r="F305" s="71"/>
      <c r="G305" s="71"/>
      <c r="H305" s="71"/>
      <c r="I305" s="72"/>
      <c r="J305" s="73"/>
    </row>
    <row r="306" spans="1:10" x14ac:dyDescent="0.35">
      <c r="A306" s="71"/>
      <c r="B306" s="71"/>
      <c r="C306" s="71"/>
      <c r="D306" s="65"/>
      <c r="E306" s="71"/>
      <c r="F306" s="71"/>
      <c r="G306" s="71"/>
      <c r="H306" s="71"/>
      <c r="I306" s="72"/>
      <c r="J306" s="73"/>
    </row>
    <row r="307" spans="1:10" x14ac:dyDescent="0.35">
      <c r="A307" s="71"/>
      <c r="B307" s="71"/>
      <c r="C307" s="71"/>
      <c r="D307" s="65"/>
      <c r="E307" s="71"/>
      <c r="F307" s="71"/>
      <c r="G307" s="71"/>
      <c r="H307" s="71"/>
      <c r="I307" s="72"/>
      <c r="J307" s="73"/>
    </row>
    <row r="308" spans="1:10" x14ac:dyDescent="0.35">
      <c r="A308" s="71"/>
      <c r="B308" s="71"/>
      <c r="C308" s="71"/>
      <c r="D308" s="65"/>
      <c r="E308" s="71"/>
      <c r="F308" s="71"/>
      <c r="G308" s="71"/>
      <c r="H308" s="71"/>
      <c r="I308" s="72"/>
      <c r="J308" s="73"/>
    </row>
    <row r="309" spans="1:10" x14ac:dyDescent="0.35">
      <c r="A309" s="71"/>
      <c r="B309" s="71"/>
      <c r="C309" s="71"/>
      <c r="D309" s="65"/>
      <c r="E309" s="71"/>
      <c r="F309" s="71"/>
      <c r="G309" s="71"/>
      <c r="H309" s="71"/>
      <c r="I309" s="72"/>
      <c r="J309" s="73"/>
    </row>
    <row r="310" spans="1:10" x14ac:dyDescent="0.35">
      <c r="A310" s="71"/>
      <c r="B310" s="71"/>
      <c r="C310" s="71"/>
      <c r="D310" s="65"/>
      <c r="E310" s="71"/>
      <c r="F310" s="71"/>
      <c r="G310" s="71"/>
      <c r="H310" s="71"/>
      <c r="I310" s="72"/>
      <c r="J310" s="73"/>
    </row>
    <row r="311" spans="1:10" x14ac:dyDescent="0.35">
      <c r="A311" s="71"/>
      <c r="B311" s="71"/>
      <c r="C311" s="71"/>
      <c r="D311" s="65"/>
      <c r="E311" s="71"/>
      <c r="F311" s="71"/>
      <c r="G311" s="71"/>
      <c r="H311" s="71"/>
      <c r="I311" s="72"/>
      <c r="J311" s="73"/>
    </row>
    <row r="312" spans="1:10" x14ac:dyDescent="0.35">
      <c r="A312" s="71"/>
      <c r="B312" s="71"/>
      <c r="C312" s="71"/>
      <c r="D312" s="65"/>
      <c r="E312" s="71"/>
      <c r="F312" s="71"/>
      <c r="G312" s="71"/>
      <c r="H312" s="71"/>
      <c r="I312" s="72"/>
      <c r="J312" s="73"/>
    </row>
    <row r="313" spans="1:10" x14ac:dyDescent="0.35">
      <c r="A313" s="71"/>
      <c r="B313" s="71"/>
      <c r="C313" s="71"/>
      <c r="D313" s="65"/>
      <c r="E313" s="71"/>
      <c r="F313" s="71"/>
      <c r="G313" s="71"/>
      <c r="H313" s="71"/>
      <c r="I313" s="72"/>
      <c r="J313" s="73"/>
    </row>
    <row r="314" spans="1:10" x14ac:dyDescent="0.35">
      <c r="A314" s="71"/>
      <c r="B314" s="71"/>
      <c r="C314" s="71"/>
      <c r="D314" s="65"/>
      <c r="E314" s="71"/>
      <c r="F314" s="71"/>
      <c r="G314" s="71"/>
      <c r="H314" s="71"/>
      <c r="I314" s="72"/>
      <c r="J314" s="73"/>
    </row>
    <row r="315" spans="1:10" x14ac:dyDescent="0.35">
      <c r="A315" s="71"/>
      <c r="B315" s="71"/>
      <c r="C315" s="71"/>
      <c r="D315" s="65"/>
      <c r="E315" s="71"/>
      <c r="F315" s="71"/>
      <c r="G315" s="71"/>
      <c r="H315" s="71"/>
      <c r="I315" s="72"/>
      <c r="J315" s="73"/>
    </row>
    <row r="316" spans="1:10" x14ac:dyDescent="0.35">
      <c r="A316" s="71"/>
      <c r="B316" s="71"/>
      <c r="C316" s="71"/>
      <c r="D316" s="65"/>
      <c r="E316" s="71"/>
      <c r="F316" s="71"/>
      <c r="G316" s="71"/>
      <c r="H316" s="71"/>
      <c r="I316" s="72"/>
      <c r="J316" s="73"/>
    </row>
    <row r="317" spans="1:10" x14ac:dyDescent="0.35">
      <c r="A317" s="71"/>
      <c r="B317" s="71"/>
      <c r="C317" s="71"/>
      <c r="D317" s="65"/>
      <c r="E317" s="71"/>
      <c r="F317" s="71"/>
      <c r="G317" s="71"/>
      <c r="H317" s="71"/>
      <c r="I317" s="72"/>
      <c r="J317" s="73"/>
    </row>
    <row r="318" spans="1:10" x14ac:dyDescent="0.35">
      <c r="A318" s="71"/>
      <c r="B318" s="71"/>
      <c r="C318" s="71"/>
      <c r="D318" s="65"/>
      <c r="E318" s="71"/>
      <c r="F318" s="71"/>
      <c r="G318" s="71"/>
      <c r="H318" s="71"/>
      <c r="I318" s="72"/>
      <c r="J318" s="73"/>
    </row>
    <row r="319" spans="1:10" x14ac:dyDescent="0.35">
      <c r="A319" s="71"/>
      <c r="B319" s="71"/>
      <c r="C319" s="71"/>
      <c r="D319" s="65"/>
      <c r="E319" s="71"/>
      <c r="F319" s="71"/>
      <c r="G319" s="71"/>
      <c r="H319" s="71"/>
      <c r="I319" s="72"/>
      <c r="J319" s="73"/>
    </row>
    <row r="320" spans="1:10" x14ac:dyDescent="0.35">
      <c r="A320" s="71"/>
      <c r="B320" s="71"/>
      <c r="C320" s="71"/>
      <c r="D320" s="65"/>
      <c r="E320" s="71"/>
      <c r="F320" s="71"/>
      <c r="G320" s="71"/>
      <c r="H320" s="71"/>
      <c r="I320" s="72"/>
      <c r="J320" s="73"/>
    </row>
    <row r="321" spans="1:10" x14ac:dyDescent="0.35">
      <c r="A321" s="71"/>
      <c r="B321" s="71"/>
      <c r="C321" s="71"/>
      <c r="D321" s="65"/>
      <c r="E321" s="71"/>
      <c r="F321" s="71"/>
      <c r="G321" s="71"/>
      <c r="H321" s="71"/>
      <c r="I321" s="72"/>
      <c r="J321" s="73"/>
    </row>
    <row r="322" spans="1:10" x14ac:dyDescent="0.35">
      <c r="A322" s="71"/>
      <c r="B322" s="71"/>
      <c r="C322" s="71"/>
      <c r="D322" s="65"/>
      <c r="E322" s="71"/>
      <c r="F322" s="71"/>
      <c r="G322" s="71"/>
      <c r="H322" s="71"/>
      <c r="I322" s="72"/>
      <c r="J322" s="73"/>
    </row>
    <row r="323" spans="1:10" x14ac:dyDescent="0.35">
      <c r="A323" s="71"/>
      <c r="B323" s="71"/>
      <c r="C323" s="71"/>
      <c r="D323" s="65"/>
      <c r="E323" s="71"/>
      <c r="F323" s="71"/>
      <c r="G323" s="71"/>
      <c r="H323" s="71"/>
      <c r="I323" s="72"/>
      <c r="J323" s="73"/>
    </row>
    <row r="324" spans="1:10" x14ac:dyDescent="0.35">
      <c r="A324" s="71"/>
      <c r="B324" s="71"/>
      <c r="C324" s="71"/>
      <c r="D324" s="65"/>
      <c r="E324" s="71"/>
      <c r="F324" s="71"/>
      <c r="G324" s="71"/>
      <c r="H324" s="71"/>
      <c r="I324" s="72"/>
      <c r="J324" s="73"/>
    </row>
    <row r="325" spans="1:10" x14ac:dyDescent="0.35">
      <c r="A325" s="71"/>
      <c r="B325" s="71"/>
      <c r="C325" s="71"/>
      <c r="D325" s="65"/>
      <c r="E325" s="71"/>
      <c r="F325" s="71"/>
      <c r="G325" s="71"/>
      <c r="H325" s="71"/>
      <c r="I325" s="72"/>
      <c r="J325" s="73"/>
    </row>
    <row r="326" spans="1:10" x14ac:dyDescent="0.35">
      <c r="A326" s="71"/>
      <c r="B326" s="71"/>
      <c r="C326" s="71"/>
      <c r="D326" s="65"/>
      <c r="E326" s="71"/>
      <c r="F326" s="71"/>
      <c r="G326" s="71"/>
      <c r="H326" s="71"/>
      <c r="I326" s="72"/>
      <c r="J326" s="73"/>
    </row>
    <row r="327" spans="1:10" x14ac:dyDescent="0.35">
      <c r="A327" s="71"/>
      <c r="B327" s="71"/>
      <c r="C327" s="71"/>
      <c r="D327" s="65"/>
      <c r="E327" s="71"/>
      <c r="F327" s="71"/>
      <c r="G327" s="71"/>
      <c r="H327" s="71"/>
      <c r="I327" s="72"/>
      <c r="J327" s="73"/>
    </row>
    <row r="328" spans="1:10" x14ac:dyDescent="0.35">
      <c r="A328" s="71"/>
      <c r="B328" s="71"/>
      <c r="C328" s="71"/>
      <c r="D328" s="65"/>
      <c r="E328" s="71"/>
      <c r="F328" s="71"/>
      <c r="G328" s="71"/>
      <c r="H328" s="71"/>
      <c r="I328" s="72"/>
      <c r="J328" s="73"/>
    </row>
    <row r="329" spans="1:10" x14ac:dyDescent="0.35">
      <c r="A329" s="71"/>
      <c r="B329" s="71"/>
      <c r="C329" s="71"/>
      <c r="D329" s="65"/>
      <c r="E329" s="71"/>
      <c r="F329" s="71"/>
      <c r="G329" s="71"/>
      <c r="H329" s="71"/>
      <c r="I329" s="72"/>
      <c r="J329" s="73"/>
    </row>
    <row r="330" spans="1:10" x14ac:dyDescent="0.35">
      <c r="A330" s="71"/>
      <c r="B330" s="71"/>
      <c r="C330" s="71"/>
      <c r="D330" s="65"/>
      <c r="E330" s="71"/>
      <c r="F330" s="71"/>
      <c r="G330" s="71"/>
      <c r="H330" s="71"/>
      <c r="I330" s="72"/>
      <c r="J330" s="73"/>
    </row>
    <row r="331" spans="1:10" x14ac:dyDescent="0.35">
      <c r="A331" s="71"/>
      <c r="B331" s="71"/>
      <c r="C331" s="71"/>
      <c r="D331" s="65"/>
      <c r="E331" s="71"/>
      <c r="F331" s="71"/>
      <c r="G331" s="71"/>
      <c r="H331" s="71"/>
      <c r="I331" s="72"/>
      <c r="J331" s="73"/>
    </row>
    <row r="332" spans="1:10" x14ac:dyDescent="0.35">
      <c r="A332" s="71"/>
      <c r="B332" s="71"/>
      <c r="C332" s="71"/>
      <c r="D332" s="65"/>
      <c r="E332" s="71"/>
      <c r="F332" s="71"/>
      <c r="G332" s="71"/>
      <c r="H332" s="71"/>
      <c r="I332" s="72"/>
      <c r="J332" s="73"/>
    </row>
    <row r="333" spans="1:10" x14ac:dyDescent="0.35">
      <c r="A333" s="71"/>
      <c r="B333" s="71"/>
      <c r="C333" s="71"/>
      <c r="D333" s="65"/>
      <c r="E333" s="71"/>
      <c r="F333" s="71"/>
      <c r="G333" s="71"/>
      <c r="H333" s="71"/>
      <c r="I333" s="72"/>
      <c r="J333" s="73"/>
    </row>
    <row r="334" spans="1:10" x14ac:dyDescent="0.35">
      <c r="A334" s="71"/>
      <c r="B334" s="71"/>
      <c r="C334" s="71"/>
      <c r="D334" s="65"/>
      <c r="E334" s="71"/>
      <c r="F334" s="71"/>
      <c r="G334" s="71"/>
      <c r="H334" s="71"/>
      <c r="I334" s="72"/>
      <c r="J334" s="73"/>
    </row>
    <row r="335" spans="1:10" x14ac:dyDescent="0.35">
      <c r="A335" s="71"/>
      <c r="B335" s="71"/>
      <c r="C335" s="71"/>
      <c r="D335" s="65"/>
      <c r="E335" s="71"/>
      <c r="F335" s="71"/>
      <c r="G335" s="71"/>
      <c r="H335" s="71"/>
      <c r="I335" s="72"/>
      <c r="J335" s="73"/>
    </row>
    <row r="336" spans="1:10" x14ac:dyDescent="0.35">
      <c r="A336" s="71"/>
      <c r="B336" s="71"/>
      <c r="C336" s="71"/>
      <c r="D336" s="65"/>
      <c r="E336" s="71"/>
      <c r="F336" s="71"/>
      <c r="G336" s="71"/>
      <c r="H336" s="71"/>
      <c r="I336" s="72"/>
      <c r="J336" s="73"/>
    </row>
    <row r="337" spans="1:10" x14ac:dyDescent="0.35">
      <c r="A337" s="71"/>
      <c r="B337" s="71"/>
      <c r="C337" s="71"/>
      <c r="D337" s="65"/>
      <c r="E337" s="71"/>
      <c r="F337" s="71"/>
      <c r="G337" s="71"/>
      <c r="H337" s="71"/>
      <c r="I337" s="72"/>
      <c r="J337" s="73"/>
    </row>
    <row r="338" spans="1:10" x14ac:dyDescent="0.35">
      <c r="A338" s="71"/>
      <c r="B338" s="71"/>
      <c r="C338" s="71"/>
      <c r="D338" s="65"/>
      <c r="E338" s="71"/>
      <c r="F338" s="71"/>
      <c r="G338" s="71"/>
      <c r="H338" s="71"/>
      <c r="I338" s="72"/>
      <c r="J338" s="73"/>
    </row>
    <row r="339" spans="1:10" x14ac:dyDescent="0.35">
      <c r="A339" s="71"/>
      <c r="B339" s="71"/>
      <c r="C339" s="71"/>
      <c r="D339" s="65"/>
      <c r="E339" s="71"/>
      <c r="F339" s="71"/>
      <c r="G339" s="71"/>
      <c r="H339" s="71"/>
      <c r="I339" s="72"/>
      <c r="J339" s="73"/>
    </row>
    <row r="340" spans="1:10" x14ac:dyDescent="0.35">
      <c r="A340" s="71"/>
      <c r="B340" s="71"/>
      <c r="C340" s="71"/>
      <c r="D340" s="65"/>
      <c r="E340" s="71"/>
      <c r="F340" s="71"/>
      <c r="G340" s="71"/>
      <c r="H340" s="71"/>
      <c r="I340" s="72"/>
      <c r="J340" s="73"/>
    </row>
    <row r="341" spans="1:10" x14ac:dyDescent="0.35">
      <c r="A341" s="71"/>
      <c r="B341" s="71"/>
      <c r="C341" s="71"/>
      <c r="D341" s="65"/>
      <c r="E341" s="71"/>
      <c r="F341" s="71"/>
      <c r="G341" s="71"/>
      <c r="H341" s="71"/>
      <c r="I341" s="72"/>
      <c r="J341" s="73"/>
    </row>
    <row r="342" spans="1:10" x14ac:dyDescent="0.35">
      <c r="A342" s="71"/>
      <c r="B342" s="71"/>
      <c r="C342" s="71"/>
      <c r="D342" s="65"/>
      <c r="E342" s="71"/>
      <c r="F342" s="71"/>
      <c r="G342" s="71"/>
      <c r="H342" s="71"/>
      <c r="I342" s="72"/>
      <c r="J342" s="73"/>
    </row>
    <row r="343" spans="1:10" x14ac:dyDescent="0.35">
      <c r="A343" s="71"/>
      <c r="B343" s="71"/>
      <c r="C343" s="71"/>
      <c r="D343" s="65"/>
      <c r="E343" s="71"/>
      <c r="F343" s="71"/>
      <c r="G343" s="71"/>
      <c r="H343" s="71"/>
      <c r="I343" s="72"/>
      <c r="J343" s="73"/>
    </row>
    <row r="344" spans="1:10" x14ac:dyDescent="0.35">
      <c r="A344" s="71"/>
      <c r="B344" s="71"/>
      <c r="C344" s="71"/>
      <c r="D344" s="65"/>
      <c r="E344" s="71"/>
      <c r="F344" s="71"/>
      <c r="G344" s="71"/>
      <c r="H344" s="71"/>
      <c r="I344" s="72"/>
      <c r="J344" s="73"/>
    </row>
    <row r="345" spans="1:10" x14ac:dyDescent="0.35">
      <c r="A345" s="71"/>
      <c r="B345" s="71"/>
      <c r="C345" s="71"/>
      <c r="D345" s="65"/>
      <c r="E345" s="71"/>
      <c r="F345" s="71"/>
      <c r="G345" s="71"/>
      <c r="H345" s="71"/>
      <c r="I345" s="72"/>
      <c r="J345" s="73"/>
    </row>
    <row r="346" spans="1:10" x14ac:dyDescent="0.35">
      <c r="A346" s="71"/>
      <c r="B346" s="71"/>
      <c r="C346" s="71"/>
      <c r="D346" s="65"/>
      <c r="E346" s="71"/>
      <c r="F346" s="71"/>
      <c r="G346" s="71"/>
      <c r="H346" s="71"/>
      <c r="I346" s="72"/>
      <c r="J346" s="73"/>
    </row>
    <row r="347" spans="1:10" x14ac:dyDescent="0.35">
      <c r="A347" s="71"/>
      <c r="B347" s="71"/>
      <c r="C347" s="71"/>
      <c r="D347" s="65"/>
      <c r="E347" s="71"/>
      <c r="F347" s="71"/>
      <c r="G347" s="71"/>
      <c r="H347" s="71"/>
      <c r="I347" s="72"/>
      <c r="J347" s="73"/>
    </row>
    <row r="348" spans="1:10" x14ac:dyDescent="0.35">
      <c r="A348" s="71"/>
      <c r="B348" s="71"/>
      <c r="C348" s="71"/>
      <c r="D348" s="65"/>
      <c r="E348" s="71"/>
      <c r="F348" s="71"/>
      <c r="G348" s="71"/>
      <c r="H348" s="71"/>
      <c r="I348" s="72"/>
      <c r="J348" s="73"/>
    </row>
    <row r="349" spans="1:10" x14ac:dyDescent="0.35">
      <c r="A349" s="71"/>
      <c r="B349" s="71"/>
      <c r="C349" s="71"/>
      <c r="D349" s="65"/>
      <c r="E349" s="71"/>
      <c r="F349" s="71"/>
      <c r="G349" s="71"/>
      <c r="H349" s="71"/>
      <c r="I349" s="72"/>
      <c r="J349" s="73"/>
    </row>
    <row r="350" spans="1:10" x14ac:dyDescent="0.35">
      <c r="A350" s="71"/>
      <c r="B350" s="71"/>
      <c r="C350" s="71"/>
      <c r="D350" s="65"/>
      <c r="E350" s="71"/>
      <c r="F350" s="71"/>
      <c r="G350" s="71"/>
      <c r="H350" s="71"/>
      <c r="I350" s="72"/>
      <c r="J350" s="73"/>
    </row>
    <row r="351" spans="1:10" x14ac:dyDescent="0.35">
      <c r="A351" s="71"/>
      <c r="B351" s="71"/>
      <c r="C351" s="71"/>
      <c r="D351" s="65"/>
      <c r="E351" s="71"/>
      <c r="F351" s="71"/>
      <c r="G351" s="71"/>
      <c r="H351" s="71"/>
      <c r="I351" s="72"/>
      <c r="J351" s="73"/>
    </row>
    <row r="352" spans="1:10" x14ac:dyDescent="0.35">
      <c r="A352" s="71"/>
      <c r="B352" s="71"/>
      <c r="C352" s="71"/>
      <c r="D352" s="65"/>
      <c r="E352" s="71"/>
      <c r="F352" s="71"/>
      <c r="G352" s="71"/>
      <c r="H352" s="71"/>
      <c r="I352" s="72"/>
      <c r="J352" s="73"/>
    </row>
    <row r="353" spans="1:10" x14ac:dyDescent="0.35">
      <c r="A353" s="71"/>
      <c r="B353" s="71"/>
      <c r="C353" s="71"/>
      <c r="D353" s="65"/>
      <c r="E353" s="71"/>
      <c r="F353" s="71"/>
      <c r="G353" s="71"/>
      <c r="H353" s="71"/>
      <c r="I353" s="72"/>
      <c r="J353" s="73"/>
    </row>
    <row r="354" spans="1:10" x14ac:dyDescent="0.35">
      <c r="A354" s="71"/>
      <c r="B354" s="71"/>
      <c r="C354" s="71"/>
      <c r="D354" s="65"/>
      <c r="E354" s="71"/>
      <c r="F354" s="71"/>
      <c r="G354" s="71"/>
      <c r="H354" s="71"/>
      <c r="I354" s="72"/>
      <c r="J354" s="73"/>
    </row>
    <row r="355" spans="1:10" x14ac:dyDescent="0.35">
      <c r="A355" s="71"/>
      <c r="B355" s="71"/>
      <c r="C355" s="71"/>
      <c r="D355" s="65"/>
      <c r="E355" s="71"/>
      <c r="F355" s="71"/>
      <c r="G355" s="71"/>
      <c r="H355" s="71"/>
      <c r="I355" s="72"/>
      <c r="J355" s="73"/>
    </row>
    <row r="356" spans="1:10" x14ac:dyDescent="0.35">
      <c r="A356" s="71"/>
      <c r="B356" s="71"/>
      <c r="C356" s="71"/>
      <c r="D356" s="65"/>
      <c r="E356" s="71"/>
      <c r="F356" s="71"/>
      <c r="G356" s="71"/>
      <c r="H356" s="71"/>
      <c r="I356" s="72"/>
      <c r="J356" s="73"/>
    </row>
    <row r="357" spans="1:10" x14ac:dyDescent="0.35">
      <c r="A357" s="71"/>
      <c r="B357" s="71"/>
      <c r="C357" s="71"/>
      <c r="D357" s="65"/>
      <c r="E357" s="71"/>
      <c r="F357" s="71"/>
      <c r="G357" s="71"/>
      <c r="H357" s="71"/>
      <c r="I357" s="72"/>
      <c r="J357" s="73"/>
    </row>
    <row r="358" spans="1:10" x14ac:dyDescent="0.35">
      <c r="A358" s="71"/>
      <c r="B358" s="71"/>
      <c r="C358" s="71"/>
      <c r="D358" s="65"/>
      <c r="E358" s="71"/>
      <c r="F358" s="71"/>
      <c r="G358" s="71"/>
      <c r="H358" s="71"/>
      <c r="I358" s="72"/>
      <c r="J358" s="73"/>
    </row>
    <row r="359" spans="1:10" x14ac:dyDescent="0.35">
      <c r="A359" s="71"/>
      <c r="B359" s="71"/>
      <c r="C359" s="71"/>
      <c r="D359" s="65"/>
      <c r="E359" s="71"/>
      <c r="F359" s="71"/>
      <c r="G359" s="71"/>
      <c r="H359" s="71"/>
      <c r="I359" s="72"/>
      <c r="J359" s="73"/>
    </row>
    <row r="360" spans="1:10" x14ac:dyDescent="0.35">
      <c r="A360" s="71"/>
      <c r="B360" s="71"/>
      <c r="C360" s="71"/>
      <c r="D360" s="65"/>
      <c r="E360" s="71"/>
      <c r="F360" s="71"/>
      <c r="G360" s="71"/>
      <c r="H360" s="71"/>
      <c r="I360" s="72"/>
      <c r="J360" s="73"/>
    </row>
    <row r="361" spans="1:10" x14ac:dyDescent="0.35">
      <c r="A361" s="71"/>
      <c r="B361" s="71"/>
      <c r="C361" s="71"/>
      <c r="D361" s="65"/>
      <c r="E361" s="71"/>
      <c r="F361" s="71"/>
      <c r="G361" s="71"/>
      <c r="H361" s="71"/>
      <c r="I361" s="72"/>
      <c r="J361" s="73"/>
    </row>
    <row r="362" spans="1:10" x14ac:dyDescent="0.35">
      <c r="A362" s="71"/>
      <c r="B362" s="71"/>
      <c r="C362" s="71"/>
      <c r="D362" s="65"/>
      <c r="E362" s="71"/>
      <c r="F362" s="71"/>
      <c r="G362" s="71"/>
      <c r="H362" s="71"/>
      <c r="I362" s="72"/>
      <c r="J362" s="73"/>
    </row>
    <row r="363" spans="1:10" x14ac:dyDescent="0.35">
      <c r="A363" s="71"/>
      <c r="B363" s="71"/>
      <c r="C363" s="71"/>
      <c r="D363" s="65"/>
      <c r="E363" s="71"/>
      <c r="F363" s="71"/>
      <c r="G363" s="71"/>
      <c r="H363" s="71"/>
      <c r="I363" s="72"/>
      <c r="J363" s="73"/>
    </row>
    <row r="364" spans="1:10" x14ac:dyDescent="0.35">
      <c r="A364" s="71"/>
      <c r="B364" s="71"/>
      <c r="C364" s="71"/>
      <c r="D364" s="65"/>
      <c r="E364" s="71"/>
      <c r="F364" s="71"/>
      <c r="G364" s="71"/>
      <c r="H364" s="71"/>
      <c r="I364" s="72"/>
      <c r="J364" s="73"/>
    </row>
    <row r="365" spans="1:10" x14ac:dyDescent="0.35">
      <c r="A365" s="71"/>
      <c r="B365" s="71"/>
      <c r="C365" s="71"/>
      <c r="D365" s="65"/>
      <c r="E365" s="71"/>
      <c r="F365" s="71"/>
      <c r="G365" s="71"/>
      <c r="H365" s="71"/>
      <c r="I365" s="72"/>
      <c r="J365" s="73"/>
    </row>
    <row r="366" spans="1:10" x14ac:dyDescent="0.35">
      <c r="A366" s="71"/>
      <c r="B366" s="71"/>
      <c r="C366" s="71"/>
      <c r="D366" s="65"/>
      <c r="E366" s="71"/>
      <c r="F366" s="71"/>
      <c r="G366" s="71"/>
      <c r="H366" s="71"/>
      <c r="I366" s="72"/>
      <c r="J366" s="73"/>
    </row>
    <row r="367" spans="1:10" x14ac:dyDescent="0.35">
      <c r="A367" s="71"/>
      <c r="B367" s="71"/>
      <c r="C367" s="71"/>
      <c r="D367" s="65"/>
      <c r="E367" s="71"/>
      <c r="F367" s="71"/>
      <c r="G367" s="71"/>
      <c r="H367" s="71"/>
      <c r="I367" s="72"/>
      <c r="J367" s="73"/>
    </row>
    <row r="368" spans="1:10" x14ac:dyDescent="0.35">
      <c r="A368" s="71"/>
      <c r="B368" s="71"/>
      <c r="C368" s="71"/>
      <c r="D368" s="65"/>
      <c r="E368" s="71"/>
      <c r="F368" s="71"/>
      <c r="G368" s="71"/>
      <c r="H368" s="71"/>
      <c r="I368" s="72"/>
      <c r="J368" s="73"/>
    </row>
    <row r="369" spans="1:10" x14ac:dyDescent="0.35">
      <c r="A369" s="71"/>
      <c r="B369" s="71"/>
      <c r="C369" s="71"/>
      <c r="D369" s="65"/>
      <c r="E369" s="71"/>
      <c r="F369" s="71"/>
      <c r="G369" s="71"/>
      <c r="H369" s="71"/>
      <c r="I369" s="72"/>
      <c r="J369" s="73"/>
    </row>
    <row r="370" spans="1:10" x14ac:dyDescent="0.35">
      <c r="A370" s="71"/>
      <c r="B370" s="71"/>
      <c r="C370" s="71"/>
      <c r="D370" s="65"/>
      <c r="E370" s="71"/>
      <c r="F370" s="71"/>
      <c r="G370" s="71"/>
      <c r="H370" s="71"/>
      <c r="I370" s="72"/>
      <c r="J370" s="73"/>
    </row>
    <row r="371" spans="1:10" x14ac:dyDescent="0.35">
      <c r="A371" s="71"/>
      <c r="B371" s="71"/>
      <c r="C371" s="71"/>
      <c r="D371" s="65"/>
      <c r="E371" s="71"/>
      <c r="F371" s="71"/>
      <c r="G371" s="71"/>
      <c r="H371" s="71"/>
      <c r="I371" s="72"/>
      <c r="J371" s="73"/>
    </row>
    <row r="372" spans="1:10" x14ac:dyDescent="0.35">
      <c r="A372" s="71"/>
      <c r="B372" s="71"/>
      <c r="C372" s="71"/>
      <c r="D372" s="65"/>
      <c r="E372" s="71"/>
      <c r="F372" s="71"/>
      <c r="G372" s="71"/>
      <c r="H372" s="71"/>
      <c r="I372" s="72"/>
      <c r="J372" s="73"/>
    </row>
    <row r="373" spans="1:10" x14ac:dyDescent="0.35">
      <c r="A373" s="71"/>
      <c r="B373" s="71"/>
      <c r="C373" s="71"/>
      <c r="D373" s="65"/>
      <c r="E373" s="71"/>
      <c r="F373" s="71"/>
      <c r="G373" s="71"/>
      <c r="H373" s="71"/>
      <c r="I373" s="72"/>
      <c r="J373" s="73"/>
    </row>
    <row r="374" spans="1:10" x14ac:dyDescent="0.35">
      <c r="A374" s="71"/>
      <c r="B374" s="71"/>
      <c r="C374" s="71"/>
      <c r="D374" s="65"/>
      <c r="E374" s="71"/>
      <c r="F374" s="71"/>
      <c r="G374" s="71"/>
      <c r="H374" s="71"/>
      <c r="I374" s="72"/>
      <c r="J374" s="73"/>
    </row>
    <row r="375" spans="1:10" x14ac:dyDescent="0.35">
      <c r="A375" s="71"/>
      <c r="B375" s="71"/>
      <c r="C375" s="71"/>
      <c r="D375" s="65"/>
      <c r="E375" s="71"/>
      <c r="F375" s="71"/>
      <c r="G375" s="71"/>
      <c r="H375" s="71"/>
      <c r="I375" s="72"/>
      <c r="J375" s="73"/>
    </row>
    <row r="376" spans="1:10" x14ac:dyDescent="0.35">
      <c r="A376" s="71"/>
      <c r="B376" s="71"/>
      <c r="C376" s="71"/>
      <c r="D376" s="65"/>
      <c r="E376" s="71"/>
      <c r="F376" s="71"/>
      <c r="G376" s="71"/>
      <c r="H376" s="71"/>
      <c r="I376" s="72"/>
      <c r="J376" s="73"/>
    </row>
    <row r="377" spans="1:10" x14ac:dyDescent="0.35">
      <c r="A377" s="71"/>
      <c r="B377" s="71"/>
      <c r="C377" s="71"/>
      <c r="D377" s="65"/>
      <c r="E377" s="71"/>
      <c r="F377" s="71"/>
      <c r="G377" s="71"/>
      <c r="H377" s="71"/>
      <c r="I377" s="72"/>
      <c r="J377" s="73"/>
    </row>
    <row r="378" spans="1:10" x14ac:dyDescent="0.35">
      <c r="A378" s="71"/>
      <c r="B378" s="71"/>
      <c r="C378" s="71"/>
      <c r="D378" s="65"/>
      <c r="E378" s="71"/>
      <c r="F378" s="71"/>
      <c r="G378" s="71"/>
      <c r="H378" s="71"/>
      <c r="I378" s="72"/>
      <c r="J378" s="73"/>
    </row>
    <row r="379" spans="1:10" x14ac:dyDescent="0.35">
      <c r="A379" s="71"/>
      <c r="B379" s="71"/>
      <c r="C379" s="71"/>
      <c r="D379" s="65"/>
      <c r="E379" s="71"/>
      <c r="F379" s="71"/>
      <c r="G379" s="71"/>
      <c r="H379" s="71"/>
      <c r="I379" s="72"/>
      <c r="J379" s="73"/>
    </row>
    <row r="380" spans="1:10" x14ac:dyDescent="0.35">
      <c r="A380" s="71"/>
      <c r="B380" s="71"/>
      <c r="C380" s="71"/>
      <c r="D380" s="65"/>
      <c r="E380" s="71"/>
      <c r="F380" s="71"/>
      <c r="G380" s="71"/>
      <c r="H380" s="71"/>
      <c r="I380" s="72"/>
      <c r="J380" s="73"/>
    </row>
    <row r="381" spans="1:10" x14ac:dyDescent="0.35">
      <c r="A381" s="71"/>
      <c r="B381" s="71"/>
      <c r="C381" s="71"/>
      <c r="D381" s="65"/>
      <c r="E381" s="71"/>
      <c r="F381" s="71"/>
      <c r="G381" s="71"/>
      <c r="H381" s="71"/>
      <c r="I381" s="72"/>
      <c r="J381" s="73"/>
    </row>
    <row r="382" spans="1:10" x14ac:dyDescent="0.35">
      <c r="A382" s="71"/>
      <c r="B382" s="71"/>
      <c r="C382" s="71"/>
      <c r="D382" s="65"/>
      <c r="E382" s="71"/>
      <c r="F382" s="71"/>
      <c r="G382" s="71"/>
      <c r="H382" s="71"/>
      <c r="I382" s="72"/>
      <c r="J382" s="73"/>
    </row>
    <row r="383" spans="1:10" x14ac:dyDescent="0.35">
      <c r="A383" s="71"/>
      <c r="B383" s="71"/>
      <c r="C383" s="71"/>
      <c r="D383" s="65"/>
      <c r="E383" s="71"/>
      <c r="F383" s="71"/>
      <c r="G383" s="71"/>
      <c r="H383" s="71"/>
      <c r="I383" s="72"/>
      <c r="J383" s="73"/>
    </row>
    <row r="384" spans="1:10" x14ac:dyDescent="0.35">
      <c r="A384" s="71"/>
      <c r="B384" s="71"/>
      <c r="C384" s="71"/>
      <c r="D384" s="65"/>
      <c r="E384" s="71"/>
      <c r="F384" s="71"/>
      <c r="G384" s="71"/>
      <c r="H384" s="71"/>
      <c r="I384" s="72"/>
      <c r="J384" s="73"/>
    </row>
    <row r="385" spans="1:10" x14ac:dyDescent="0.35">
      <c r="A385" s="71"/>
      <c r="B385" s="71"/>
      <c r="C385" s="71"/>
      <c r="D385" s="65"/>
      <c r="E385" s="71"/>
      <c r="F385" s="71"/>
      <c r="G385" s="71"/>
      <c r="H385" s="71"/>
      <c r="I385" s="72"/>
      <c r="J385" s="73"/>
    </row>
    <row r="386" spans="1:10" x14ac:dyDescent="0.35">
      <c r="A386" s="71"/>
      <c r="B386" s="71"/>
      <c r="C386" s="71"/>
      <c r="D386" s="65"/>
      <c r="E386" s="71"/>
      <c r="F386" s="71"/>
      <c r="G386" s="71"/>
      <c r="H386" s="71"/>
      <c r="I386" s="72"/>
      <c r="J386" s="73"/>
    </row>
    <row r="387" spans="1:10" x14ac:dyDescent="0.35">
      <c r="A387" s="71"/>
      <c r="B387" s="71"/>
      <c r="C387" s="71"/>
      <c r="D387" s="65"/>
      <c r="E387" s="71"/>
      <c r="F387" s="71"/>
      <c r="G387" s="71"/>
      <c r="H387" s="71"/>
      <c r="I387" s="72"/>
      <c r="J387" s="73"/>
    </row>
    <row r="388" spans="1:10" x14ac:dyDescent="0.35">
      <c r="A388" s="71"/>
      <c r="B388" s="71"/>
      <c r="C388" s="71"/>
      <c r="D388" s="65"/>
      <c r="E388" s="71"/>
      <c r="F388" s="71"/>
      <c r="G388" s="71"/>
      <c r="H388" s="71"/>
      <c r="I388" s="72"/>
      <c r="J388" s="73"/>
    </row>
    <row r="389" spans="1:10" x14ac:dyDescent="0.35">
      <c r="A389" s="71"/>
      <c r="B389" s="71"/>
      <c r="C389" s="71"/>
      <c r="D389" s="65"/>
      <c r="E389" s="71"/>
      <c r="F389" s="71"/>
      <c r="G389" s="71"/>
      <c r="H389" s="71"/>
      <c r="I389" s="72"/>
      <c r="J389" s="73"/>
    </row>
    <row r="390" spans="1:10" x14ac:dyDescent="0.35">
      <c r="A390" s="71"/>
      <c r="B390" s="71"/>
      <c r="C390" s="71"/>
      <c r="D390" s="65"/>
      <c r="E390" s="71"/>
      <c r="F390" s="71"/>
      <c r="G390" s="71"/>
      <c r="H390" s="71"/>
      <c r="I390" s="72"/>
      <c r="J390" s="73"/>
    </row>
    <row r="391" spans="1:10" x14ac:dyDescent="0.35">
      <c r="A391" s="71"/>
      <c r="B391" s="71"/>
      <c r="C391" s="71"/>
      <c r="D391" s="65"/>
      <c r="E391" s="71"/>
      <c r="F391" s="71"/>
      <c r="G391" s="71"/>
      <c r="H391" s="71"/>
      <c r="I391" s="72"/>
      <c r="J391" s="73"/>
    </row>
    <row r="392" spans="1:10" x14ac:dyDescent="0.35">
      <c r="A392" s="71"/>
      <c r="B392" s="71"/>
      <c r="C392" s="71"/>
      <c r="D392" s="65"/>
      <c r="E392" s="71"/>
      <c r="F392" s="71"/>
      <c r="G392" s="71"/>
      <c r="H392" s="71"/>
      <c r="I392" s="72"/>
      <c r="J392" s="73"/>
    </row>
    <row r="393" spans="1:10" x14ac:dyDescent="0.35">
      <c r="A393" s="71"/>
      <c r="B393" s="71"/>
      <c r="C393" s="71"/>
      <c r="D393" s="65"/>
      <c r="E393" s="71"/>
      <c r="F393" s="71"/>
      <c r="G393" s="71"/>
      <c r="H393" s="71"/>
      <c r="I393" s="72"/>
      <c r="J393" s="73"/>
    </row>
    <row r="394" spans="1:10" x14ac:dyDescent="0.35">
      <c r="A394" s="71"/>
      <c r="B394" s="71"/>
      <c r="C394" s="71"/>
      <c r="D394" s="65"/>
      <c r="E394" s="71"/>
      <c r="F394" s="71"/>
      <c r="G394" s="71"/>
      <c r="H394" s="71"/>
      <c r="I394" s="72"/>
      <c r="J394" s="73"/>
    </row>
    <row r="395" spans="1:10" x14ac:dyDescent="0.35">
      <c r="A395" s="71"/>
      <c r="B395" s="71"/>
      <c r="C395" s="71"/>
      <c r="D395" s="65"/>
      <c r="E395" s="71"/>
      <c r="F395" s="71"/>
      <c r="G395" s="71"/>
      <c r="H395" s="71"/>
      <c r="I395" s="72"/>
      <c r="J395" s="73"/>
    </row>
    <row r="396" spans="1:10" x14ac:dyDescent="0.35">
      <c r="A396" s="71"/>
      <c r="B396" s="71"/>
      <c r="C396" s="71"/>
      <c r="D396" s="65"/>
      <c r="E396" s="71"/>
      <c r="F396" s="71"/>
      <c r="G396" s="71"/>
      <c r="H396" s="71"/>
      <c r="I396" s="72"/>
      <c r="J396" s="73"/>
    </row>
    <row r="397" spans="1:10" x14ac:dyDescent="0.35">
      <c r="A397" s="71"/>
      <c r="B397" s="71"/>
      <c r="C397" s="71"/>
      <c r="D397" s="65"/>
      <c r="E397" s="71"/>
      <c r="F397" s="71"/>
      <c r="G397" s="71"/>
      <c r="H397" s="71"/>
      <c r="I397" s="72"/>
      <c r="J397" s="73"/>
    </row>
    <row r="398" spans="1:10" x14ac:dyDescent="0.35">
      <c r="A398" s="71"/>
      <c r="B398" s="71"/>
      <c r="C398" s="71"/>
      <c r="D398" s="65"/>
      <c r="E398" s="71"/>
      <c r="F398" s="71"/>
      <c r="G398" s="71"/>
      <c r="H398" s="71"/>
      <c r="I398" s="72"/>
      <c r="J398" s="73"/>
    </row>
    <row r="399" spans="1:10" x14ac:dyDescent="0.35">
      <c r="A399" s="71"/>
      <c r="B399" s="71"/>
      <c r="C399" s="71"/>
      <c r="D399" s="65"/>
      <c r="E399" s="71"/>
      <c r="F399" s="71"/>
      <c r="G399" s="71"/>
      <c r="H399" s="71"/>
      <c r="I399" s="72"/>
      <c r="J399" s="73"/>
    </row>
    <row r="400" spans="1:10" x14ac:dyDescent="0.35">
      <c r="A400" s="71"/>
      <c r="B400" s="71"/>
      <c r="C400" s="71"/>
      <c r="D400" s="65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5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5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5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5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5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5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5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5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5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5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5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5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5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5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5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5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5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5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5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5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5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5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5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5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5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5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5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5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5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5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5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5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5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5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5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5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5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5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5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5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5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5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5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5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5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5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5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5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5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5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5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5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5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5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5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5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5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5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5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5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5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5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5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5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5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5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5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5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5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5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5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5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5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5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5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5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5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5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5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5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5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5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5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5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5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5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5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5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5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5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5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5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5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5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5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5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5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5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5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5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5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5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5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5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5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5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5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5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5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5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5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5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5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5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5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5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5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5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5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5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5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5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5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5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5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5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5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5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5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5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5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5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5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5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5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5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5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5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5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5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5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5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5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5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5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5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5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5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5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5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5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5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5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5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5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5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5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5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5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5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5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5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5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5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5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5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5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5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5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5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5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5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5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5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5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5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5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5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5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5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5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5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5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5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5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5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5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5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5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5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5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5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5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5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5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5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5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5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5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5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5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5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5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5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5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5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5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5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5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5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5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5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5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5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5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5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5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5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5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5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5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5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5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5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5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5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5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5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5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5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5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5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5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5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5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5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5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5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5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5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5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5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5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5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5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5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5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5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5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5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5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5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5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5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5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5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5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5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5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5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5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5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5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5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5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5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5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5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5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5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5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5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5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5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5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5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5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5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5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5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5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5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5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5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5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5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5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5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5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5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5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5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5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5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5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5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5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5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5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5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5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5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5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5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5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5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5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5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5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5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5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5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5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5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5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5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5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5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5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5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5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5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5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5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5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5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5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5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5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5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5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5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5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5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5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5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5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5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5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5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5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5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5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5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5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5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5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5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5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5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5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5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5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5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5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5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5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5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5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5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5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5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5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5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5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5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5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5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5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5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5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5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5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5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5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5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5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5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5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5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5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5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5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5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5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5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5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5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5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5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5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5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5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5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5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5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5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5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5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5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5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5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5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5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5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5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5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5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5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5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5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5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5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5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5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5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5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5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5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5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5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5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5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5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5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5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5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5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5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5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5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5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5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5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5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5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5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5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5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5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5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5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5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5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5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5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5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5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5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5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5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5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5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5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5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5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5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5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5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5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5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5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5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5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5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5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5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5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5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5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5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5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5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5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5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5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5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5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5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5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5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5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5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5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5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5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5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5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5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5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5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5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5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5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5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5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5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5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5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5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5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5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5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5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5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5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5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5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5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5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5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5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5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5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5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5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5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5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5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5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5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5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5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5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5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5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5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5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5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5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5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5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5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5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5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5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5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5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5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5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5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5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5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5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5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5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5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5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5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5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5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5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5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5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5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5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5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5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5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5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5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5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5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5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5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5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5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5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5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5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5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5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5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5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5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5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5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5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5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5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5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5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5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5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5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5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5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5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5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5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5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5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5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5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5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5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5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5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5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5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5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5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5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5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5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5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5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5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5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5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5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5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5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5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5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5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5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5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5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5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5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5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5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5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5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5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5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5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5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5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5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5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5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5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5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5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5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5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5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5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5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5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5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5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5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5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5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5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5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5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5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5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5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5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5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5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5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5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5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5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5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5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5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5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5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5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5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5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5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5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5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5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5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5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5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5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5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5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5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5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5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5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5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5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5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5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5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5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5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5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5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5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5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5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5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5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5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5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5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5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5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5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5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5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5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5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5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5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5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5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5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5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5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5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5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5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5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5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5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5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5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5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5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5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5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5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5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5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5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5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5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5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5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5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5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5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5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5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5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5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5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5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5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5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5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5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5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5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5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5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5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5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5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5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5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5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5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5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5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5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5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5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5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5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5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5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5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5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5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5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5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5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5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5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5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5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5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5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5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5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5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5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5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5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5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5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5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5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5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5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5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5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5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5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5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5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5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5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5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5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5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5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5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5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5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5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5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5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5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5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5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5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5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5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5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5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5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5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5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5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5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5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5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5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5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5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5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5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5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5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5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5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5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5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5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5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5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5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5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5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5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5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5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5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5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5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5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5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5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5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5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5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5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5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5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5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5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5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5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5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5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5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5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5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5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5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5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5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5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5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5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5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5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5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5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5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5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5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5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5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5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5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5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5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5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5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5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5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5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5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5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5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5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5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5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5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5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5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5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5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5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5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5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5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5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5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5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5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5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5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5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5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5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5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5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5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5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5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5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5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5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5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5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5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5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5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5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5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5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5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5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5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5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5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5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5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5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5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5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5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5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5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5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5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5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5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5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5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5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5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5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5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5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5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5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5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5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5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5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5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5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5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5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5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5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5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5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5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5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5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5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5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5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5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5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5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5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5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5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5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5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5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5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5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5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5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5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5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5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5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5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5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5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5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5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5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5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5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5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5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5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5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5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5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5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5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5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5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5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5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5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5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5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5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5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5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5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5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5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5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5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5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5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5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5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5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5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5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5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5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5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5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5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5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5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5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5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5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5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5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5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5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5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5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5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5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5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5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5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5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5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5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5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5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5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5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5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5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5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5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5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5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5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5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5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5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5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5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5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5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5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5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5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5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5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5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5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5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5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5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5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5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5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5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5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5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5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5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5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5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5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5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5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5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5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5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5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5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5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5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5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5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5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5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5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5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5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5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5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5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5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5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5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5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5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5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5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5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5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5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5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5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5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5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5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5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5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5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5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5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5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5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5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5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5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5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5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5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5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5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5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5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5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5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5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5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5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5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5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5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5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5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5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5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5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5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5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5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5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5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5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5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5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5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5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5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5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5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5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5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5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5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5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5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5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5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5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5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5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5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5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5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5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5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5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5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5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5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5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5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5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5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5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5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5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5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5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5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5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5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5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5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5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5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5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5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5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5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5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5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5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5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5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5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5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5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5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5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5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5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5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5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5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5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5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5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5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5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5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5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5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5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5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5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5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5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5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5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5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5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5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5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5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5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5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5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5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5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5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5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5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5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5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5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5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5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5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5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5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5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5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5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5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5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5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5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5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5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5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5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5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5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5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5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5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5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5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5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5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5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5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5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5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5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5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5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5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5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5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5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5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5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5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5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5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5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5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5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5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5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5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5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5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5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5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5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5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5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5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5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5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5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5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5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5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5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5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5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5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5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5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5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5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5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5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5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5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5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5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5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5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5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5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5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5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5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5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5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5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5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5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5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5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5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5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5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5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5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5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5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5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5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5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5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5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5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5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5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5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5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5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5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5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5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5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5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5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5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5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5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5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5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5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5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5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5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5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5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5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5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5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5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5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5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5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5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5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5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5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5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5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5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5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5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5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5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5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5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5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5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5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5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5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5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5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5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5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5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5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5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5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5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5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5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5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5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5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5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5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5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5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5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5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5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5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5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5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5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5"/>
      <c r="E1829" s="71"/>
      <c r="F1829" s="71"/>
      <c r="G1829" s="71"/>
      <c r="H1829" s="71"/>
      <c r="I1829" s="72"/>
      <c r="J1829" s="73"/>
    </row>
  </sheetData>
  <sheetProtection algorithmName="SHA-512" hashValue="GOqiAEvPuKlQL051gkVNa04NLeVUNE6CF6LIT2d1YYIwwMbCnvE3E/0gcR0MHnERAZg5dCG0S30N29/XjFHOkA==" saltValue="9gbACLz7UYLxZQKj5Q/h8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62" t="s">
        <v>81</v>
      </c>
      <c r="B1" s="262"/>
      <c r="C1" s="262"/>
      <c r="D1" s="262"/>
      <c r="E1" s="262"/>
      <c r="F1" s="262"/>
      <c r="G1" s="262"/>
      <c r="H1" s="262"/>
      <c r="I1" s="262"/>
    </row>
    <row r="2" spans="1:9" x14ac:dyDescent="0.35">
      <c r="A2" s="262" t="s">
        <v>82</v>
      </c>
      <c r="B2" s="262"/>
      <c r="C2" s="262"/>
      <c r="D2" s="262"/>
      <c r="E2" s="262"/>
      <c r="F2" s="262"/>
      <c r="G2" s="262"/>
      <c r="H2" s="262"/>
      <c r="I2" s="262"/>
    </row>
    <row r="3" spans="1:9" x14ac:dyDescent="0.35">
      <c r="A3" s="262" t="s">
        <v>83</v>
      </c>
      <c r="B3" s="262"/>
      <c r="C3" s="262"/>
      <c r="D3" s="262"/>
      <c r="E3" s="262"/>
      <c r="F3" s="262"/>
      <c r="G3" s="262"/>
      <c r="H3" s="262"/>
      <c r="I3" s="262"/>
    </row>
    <row r="4" spans="1:9" ht="40.5" customHeight="1" x14ac:dyDescent="0.35">
      <c r="A4" s="266" t="s">
        <v>84</v>
      </c>
      <c r="B4" s="266"/>
      <c r="C4" s="266"/>
      <c r="D4" s="266"/>
      <c r="E4" s="266"/>
      <c r="F4" s="266"/>
      <c r="G4" s="266"/>
      <c r="H4" s="266"/>
      <c r="I4" s="266"/>
    </row>
    <row r="5" spans="1:9" ht="42" customHeight="1" x14ac:dyDescent="0.35">
      <c r="A5" s="266" t="s">
        <v>85</v>
      </c>
      <c r="B5" s="266"/>
      <c r="C5" s="266"/>
      <c r="D5" s="266"/>
      <c r="E5" s="266"/>
      <c r="F5" s="266"/>
      <c r="G5" s="266"/>
      <c r="H5" s="266"/>
      <c r="I5" s="266"/>
    </row>
    <row r="6" spans="1:9" ht="15" thickBot="1" x14ac:dyDescent="0.4">
      <c r="A6" t="s">
        <v>86</v>
      </c>
    </row>
    <row r="7" spans="1:9" ht="15" thickBot="1" x14ac:dyDescent="0.4">
      <c r="A7" s="271" t="s">
        <v>87</v>
      </c>
      <c r="B7" s="272"/>
      <c r="C7" s="272"/>
      <c r="D7" s="272"/>
      <c r="E7" s="272"/>
      <c r="F7" s="272"/>
      <c r="G7" s="272"/>
      <c r="H7" s="272"/>
      <c r="I7" s="273"/>
    </row>
    <row r="8" spans="1:9" ht="29.5" thickBot="1" x14ac:dyDescent="0.4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63" t="s">
        <v>104</v>
      </c>
      <c r="B21" s="264"/>
      <c r="C21" s="264"/>
      <c r="D21" s="264"/>
      <c r="E21" s="264"/>
      <c r="F21" s="264"/>
      <c r="G21" s="264"/>
      <c r="H21" s="264"/>
      <c r="I21" s="264"/>
    </row>
    <row r="22" spans="1:9" ht="29" x14ac:dyDescent="0.3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63" t="s">
        <v>108</v>
      </c>
      <c r="B37" s="264"/>
      <c r="C37" s="264"/>
      <c r="D37" s="264"/>
      <c r="E37" s="264"/>
      <c r="F37" s="264"/>
      <c r="G37" s="264"/>
      <c r="H37" s="264"/>
      <c r="I37" s="264"/>
    </row>
    <row r="38" spans="1:9" ht="29" x14ac:dyDescent="0.3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67" t="s">
        <v>111</v>
      </c>
      <c r="B54" s="268"/>
      <c r="C54" s="268"/>
      <c r="D54" s="268"/>
      <c r="E54" s="268"/>
      <c r="F54" s="268"/>
      <c r="G54" s="268"/>
      <c r="H54" s="268"/>
      <c r="I54" s="268"/>
    </row>
    <row r="55" spans="1:9" ht="29" x14ac:dyDescent="0.3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69" t="s">
        <v>112</v>
      </c>
      <c r="B70" s="270"/>
      <c r="C70" s="270"/>
      <c r="D70" s="270"/>
      <c r="E70" s="270"/>
      <c r="F70" s="270"/>
      <c r="G70" s="270"/>
      <c r="H70" s="270"/>
      <c r="I70" s="270"/>
    </row>
    <row r="71" spans="1:9" ht="29" x14ac:dyDescent="0.3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65"/>
      <c r="B84" s="265"/>
      <c r="C84" s="265"/>
      <c r="D84" s="265"/>
      <c r="E84" s="265"/>
      <c r="F84" s="265"/>
      <c r="G84" s="265"/>
      <c r="H84" s="265"/>
      <c r="I84" s="265"/>
      <c r="J84" s="265"/>
    </row>
  </sheetData>
  <sheetProtection algorithmName="SHA-512" hashValue="EIP5K/F9SYQoPtHAsvbHsH6MmklUEwCBMHT5/M67NtRHshGxwLdE5+9U5OIxxcKCO5wN44yfVYnixpB+k1KKsg==" saltValue="ZZgh1Lu5KoSfWCfQCM0uw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6CBC-39A5-445B-A38D-9ADB08327B77}">
  <sheetPr>
    <tabColor rgb="FF7030A0"/>
  </sheetPr>
  <dimension ref="B1:I71"/>
  <sheetViews>
    <sheetView showGridLines="0" topLeftCell="A6" zoomScaleNormal="100" workbookViewId="0">
      <selection activeCell="D12" sqref="D12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81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4" t="s">
        <v>161</v>
      </c>
      <c r="C1" s="275"/>
      <c r="D1" s="275"/>
      <c r="E1" s="276"/>
    </row>
    <row r="2" spans="2:6" x14ac:dyDescent="0.35">
      <c r="B2" s="277"/>
      <c r="C2" s="278"/>
      <c r="D2" s="278"/>
      <c r="E2" s="279"/>
    </row>
    <row r="3" spans="2:6" ht="15" thickBot="1" x14ac:dyDescent="0.4">
      <c r="B3" s="280"/>
      <c r="C3" s="281"/>
      <c r="D3" s="281"/>
      <c r="E3" s="282"/>
    </row>
    <row r="5" spans="2:6" x14ac:dyDescent="0.35">
      <c r="B5" t="s">
        <v>69</v>
      </c>
      <c r="D5" s="136"/>
      <c r="E5"/>
      <c r="F5" s="137"/>
    </row>
    <row r="6" spans="2:6" x14ac:dyDescent="0.35">
      <c r="D6" s="136"/>
      <c r="E6"/>
      <c r="F6" s="137"/>
    </row>
    <row r="7" spans="2:6" ht="46.5" customHeight="1" x14ac:dyDescent="0.35">
      <c r="B7" s="283" t="s">
        <v>70</v>
      </c>
      <c r="C7" s="283"/>
      <c r="D7" s="283"/>
      <c r="E7" s="283"/>
      <c r="F7" s="283"/>
    </row>
    <row r="8" spans="2:6" x14ac:dyDescent="0.35">
      <c r="B8" s="139" t="s">
        <v>71</v>
      </c>
      <c r="C8" s="138"/>
      <c r="D8" s="140"/>
      <c r="E8" s="138"/>
      <c r="F8" s="141"/>
    </row>
    <row r="9" spans="2:6" ht="15" thickBot="1" x14ac:dyDescent="0.4">
      <c r="C9" s="138"/>
      <c r="D9" s="142"/>
      <c r="E9" s="143"/>
      <c r="F9" s="138"/>
    </row>
    <row r="10" spans="2:6" ht="34.5" customHeight="1" x14ac:dyDescent="0.35">
      <c r="C10" s="144" t="s">
        <v>72</v>
      </c>
      <c r="D10" s="145" t="s">
        <v>73</v>
      </c>
      <c r="E10" s="146" t="s">
        <v>74</v>
      </c>
    </row>
    <row r="11" spans="2:6" ht="15" thickBot="1" x14ac:dyDescent="0.4">
      <c r="C11" s="147">
        <v>2021</v>
      </c>
      <c r="D11" s="148">
        <v>2026</v>
      </c>
      <c r="E11" s="149">
        <f>VLOOKUP(D11,C14:D64,2)/VLOOKUP(C11,C14:D64,2)-1</f>
        <v>0.24160720554249826</v>
      </c>
    </row>
    <row r="12" spans="2:6" x14ac:dyDescent="0.35">
      <c r="C12" s="96"/>
      <c r="D12" s="150"/>
      <c r="E12" s="151"/>
    </row>
    <row r="13" spans="2:6" ht="29.5" thickBot="1" x14ac:dyDescent="0.4">
      <c r="C13" s="152" t="s">
        <v>75</v>
      </c>
      <c r="D13" s="153" t="s">
        <v>76</v>
      </c>
      <c r="E13" s="152" t="s">
        <v>77</v>
      </c>
    </row>
    <row r="14" spans="2:6" ht="15" customHeight="1" x14ac:dyDescent="0.35">
      <c r="B14" s="284" t="s">
        <v>162</v>
      </c>
      <c r="C14" s="154">
        <v>2000</v>
      </c>
      <c r="D14" s="155">
        <v>1.7920432742500001</v>
      </c>
      <c r="E14" s="156"/>
    </row>
    <row r="15" spans="2:6" x14ac:dyDescent="0.35">
      <c r="B15" s="285"/>
      <c r="C15" s="157">
        <v>2001</v>
      </c>
      <c r="D15" s="158">
        <v>1.857</v>
      </c>
      <c r="E15" s="159">
        <f>D15/D14-1</f>
        <v>3.6247297530906719E-2</v>
      </c>
    </row>
    <row r="16" spans="2:6" x14ac:dyDescent="0.35">
      <c r="B16" s="285"/>
      <c r="C16" s="160">
        <v>2002</v>
      </c>
      <c r="D16" s="161">
        <v>1.8934664882500001</v>
      </c>
      <c r="E16" s="159">
        <f t="shared" ref="E16:E40" si="0">D16/D15-1</f>
        <v>1.9637311927840573E-2</v>
      </c>
    </row>
    <row r="17" spans="2:6" x14ac:dyDescent="0.35">
      <c r="B17" s="285"/>
      <c r="C17" s="160">
        <v>2003</v>
      </c>
      <c r="D17" s="161">
        <v>1.92367206125</v>
      </c>
      <c r="E17" s="159">
        <f t="shared" si="0"/>
        <v>1.595252579723061E-2</v>
      </c>
    </row>
    <row r="18" spans="2:6" x14ac:dyDescent="0.35">
      <c r="B18" s="285"/>
      <c r="C18" s="160">
        <v>2004</v>
      </c>
      <c r="D18" s="161">
        <v>1.947214794</v>
      </c>
      <c r="E18" s="159">
        <f t="shared" si="0"/>
        <v>1.2238433579319086E-2</v>
      </c>
    </row>
    <row r="19" spans="2:6" x14ac:dyDescent="0.35">
      <c r="B19" s="285"/>
      <c r="C19" s="160">
        <v>2005</v>
      </c>
      <c r="D19" s="161">
        <v>2.0022891084999999</v>
      </c>
      <c r="E19" s="159">
        <f t="shared" si="0"/>
        <v>2.8283636027058634E-2</v>
      </c>
    </row>
    <row r="20" spans="2:6" ht="15" customHeight="1" x14ac:dyDescent="0.35">
      <c r="B20" s="285"/>
      <c r="C20" s="160">
        <v>2006</v>
      </c>
      <c r="D20" s="161">
        <v>2.0763124742499999</v>
      </c>
      <c r="E20" s="159">
        <f t="shared" si="0"/>
        <v>3.6969369426103516E-2</v>
      </c>
      <c r="F20" s="162"/>
    </row>
    <row r="21" spans="2:6" x14ac:dyDescent="0.35">
      <c r="B21" s="285"/>
      <c r="C21" s="160">
        <v>2007</v>
      </c>
      <c r="D21" s="161">
        <v>2.1565137445000002</v>
      </c>
      <c r="E21" s="159">
        <f t="shared" si="0"/>
        <v>3.8626782454298292E-2</v>
      </c>
    </row>
    <row r="22" spans="2:6" x14ac:dyDescent="0.35">
      <c r="B22" s="285"/>
      <c r="C22" s="160">
        <v>2008</v>
      </c>
      <c r="D22" s="161">
        <v>2.247033048</v>
      </c>
      <c r="E22" s="159">
        <f t="shared" si="0"/>
        <v>4.1974832634784409E-2</v>
      </c>
    </row>
    <row r="23" spans="2:6" x14ac:dyDescent="0.35">
      <c r="B23" s="285"/>
      <c r="C23" s="160">
        <v>2009</v>
      </c>
      <c r="D23" s="161">
        <v>2.2601417614999999</v>
      </c>
      <c r="E23" s="159">
        <f t="shared" si="0"/>
        <v>5.8337875856642185E-3</v>
      </c>
    </row>
    <row r="24" spans="2:6" x14ac:dyDescent="0.35">
      <c r="B24" s="285"/>
      <c r="C24" s="160">
        <v>2010</v>
      </c>
      <c r="D24" s="161">
        <v>2.2667905899999998</v>
      </c>
      <c r="E24" s="159">
        <f t="shared" si="0"/>
        <v>2.9417749865332521E-3</v>
      </c>
    </row>
    <row r="25" spans="2:6" x14ac:dyDescent="0.35">
      <c r="B25" s="285"/>
      <c r="C25" s="160">
        <v>2011</v>
      </c>
      <c r="D25" s="161">
        <v>2.3275173200000001</v>
      </c>
      <c r="E25" s="159">
        <f t="shared" si="0"/>
        <v>2.6789739761536646E-2</v>
      </c>
    </row>
    <row r="26" spans="2:6" x14ac:dyDescent="0.35">
      <c r="B26" s="285"/>
      <c r="C26" s="160">
        <v>2012</v>
      </c>
      <c r="D26" s="161">
        <v>2.3865036740000001</v>
      </c>
      <c r="E26" s="159">
        <f t="shared" si="0"/>
        <v>2.5343035470945408E-2</v>
      </c>
    </row>
    <row r="27" spans="2:6" x14ac:dyDescent="0.35">
      <c r="B27" s="285"/>
      <c r="C27" s="160">
        <v>2013</v>
      </c>
      <c r="D27" s="161">
        <v>2.4156387195</v>
      </c>
      <c r="E27" s="159">
        <f t="shared" si="0"/>
        <v>1.220825503744849E-2</v>
      </c>
    </row>
    <row r="28" spans="2:6" x14ac:dyDescent="0.35">
      <c r="B28" s="285"/>
      <c r="C28" s="160">
        <v>2014</v>
      </c>
      <c r="D28" s="161">
        <v>2.46027395075</v>
      </c>
      <c r="E28" s="159">
        <f t="shared" si="0"/>
        <v>1.8477610451300697E-2</v>
      </c>
    </row>
    <row r="29" spans="2:6" x14ac:dyDescent="0.35">
      <c r="B29" s="285"/>
      <c r="C29" s="160">
        <v>2015</v>
      </c>
      <c r="D29" s="161">
        <v>2.493890704</v>
      </c>
      <c r="E29" s="159">
        <f t="shared" si="0"/>
        <v>1.3663825217412162E-2</v>
      </c>
    </row>
    <row r="30" spans="2:6" x14ac:dyDescent="0.35">
      <c r="B30" s="285"/>
      <c r="C30" s="160">
        <v>2016</v>
      </c>
      <c r="D30" s="161">
        <v>2.5500688265</v>
      </c>
      <c r="E30" s="159">
        <f t="shared" si="0"/>
        <v>2.2526296926282718E-2</v>
      </c>
    </row>
    <row r="31" spans="2:6" x14ac:dyDescent="0.35">
      <c r="B31" s="285"/>
      <c r="C31" s="160">
        <v>2017</v>
      </c>
      <c r="D31" s="161">
        <v>2.6275299594999999</v>
      </c>
      <c r="E31" s="159">
        <f t="shared" si="0"/>
        <v>3.0376095027331518E-2</v>
      </c>
    </row>
    <row r="32" spans="2:6" x14ac:dyDescent="0.35">
      <c r="B32" s="285"/>
      <c r="C32" s="163">
        <v>2018</v>
      </c>
      <c r="D32" s="164">
        <v>2.7111181787500001</v>
      </c>
      <c r="E32" s="165">
        <f t="shared" si="0"/>
        <v>3.181247047166158E-2</v>
      </c>
    </row>
    <row r="33" spans="2:9" ht="15" customHeight="1" x14ac:dyDescent="0.35">
      <c r="B33" s="285"/>
      <c r="C33" s="163">
        <v>2019</v>
      </c>
      <c r="D33" s="164">
        <v>2.7793338379999999</v>
      </c>
      <c r="E33" s="165">
        <f t="shared" si="0"/>
        <v>2.5161448064005665E-2</v>
      </c>
      <c r="F33" s="166"/>
    </row>
    <row r="34" spans="2:9" x14ac:dyDescent="0.35">
      <c r="B34" s="285"/>
      <c r="C34" s="163">
        <v>2020</v>
      </c>
      <c r="D34" s="164">
        <v>2.8256199729999998</v>
      </c>
      <c r="E34" s="165">
        <f t="shared" si="0"/>
        <v>1.6653679513831676E-2</v>
      </c>
      <c r="F34" s="166"/>
    </row>
    <row r="35" spans="2:9" ht="14.65" customHeight="1" x14ac:dyDescent="0.35">
      <c r="B35" s="285"/>
      <c r="C35" s="163">
        <v>2021</v>
      </c>
      <c r="D35" s="164">
        <v>2.9596107615</v>
      </c>
      <c r="E35" s="165">
        <f t="shared" si="0"/>
        <v>4.7419960851189824E-2</v>
      </c>
      <c r="F35" s="166"/>
    </row>
    <row r="36" spans="2:9" x14ac:dyDescent="0.35">
      <c r="B36" s="285"/>
      <c r="C36" s="157">
        <v>2022</v>
      </c>
      <c r="D36" s="158">
        <v>3.22360687825</v>
      </c>
      <c r="E36" s="165">
        <f t="shared" si="0"/>
        <v>8.9199606983521251E-2</v>
      </c>
      <c r="F36" s="166"/>
    </row>
    <row r="37" spans="2:9" ht="14.65" customHeight="1" x14ac:dyDescent="0.35">
      <c r="B37" s="285"/>
      <c r="C37" s="163">
        <v>2023</v>
      </c>
      <c r="D37" s="158">
        <v>3.410501123905715</v>
      </c>
      <c r="E37" s="167">
        <f t="shared" si="0"/>
        <v>5.7976748627976082E-2</v>
      </c>
      <c r="F37" s="166"/>
      <c r="I37" s="168"/>
    </row>
    <row r="38" spans="2:9" x14ac:dyDescent="0.35">
      <c r="B38" s="285"/>
      <c r="C38" s="169">
        <v>2024</v>
      </c>
      <c r="D38" s="170">
        <v>3.5149722333949525</v>
      </c>
      <c r="E38" s="167">
        <f t="shared" si="0"/>
        <v>3.0632187380603026E-2</v>
      </c>
      <c r="F38" s="171"/>
    </row>
    <row r="39" spans="2:9" ht="15.75" customHeight="1" x14ac:dyDescent="0.35">
      <c r="B39" s="285"/>
      <c r="C39" s="163">
        <v>2025</v>
      </c>
      <c r="D39" s="172">
        <v>3.5887259878398647</v>
      </c>
      <c r="E39" s="167">
        <f t="shared" si="0"/>
        <v>2.0982741696845997E-2</v>
      </c>
      <c r="F39" s="171"/>
    </row>
    <row r="40" spans="2:9" x14ac:dyDescent="0.35">
      <c r="B40" s="285"/>
      <c r="C40" s="169">
        <v>2026</v>
      </c>
      <c r="D40" s="170">
        <v>3.6746740470795203</v>
      </c>
      <c r="E40" s="167">
        <f t="shared" si="0"/>
        <v>2.3949462714869973E-2</v>
      </c>
      <c r="F40" s="171"/>
    </row>
    <row r="41" spans="2:9" ht="15" customHeight="1" thickBot="1" x14ac:dyDescent="0.4">
      <c r="B41" s="286"/>
      <c r="C41" s="173">
        <v>2027</v>
      </c>
      <c r="D41" s="174">
        <v>3.7563707728723625</v>
      </c>
      <c r="E41" s="175">
        <f>D41/D40-1</f>
        <v>2.2232373469361688E-2</v>
      </c>
      <c r="F41" s="171"/>
    </row>
    <row r="42" spans="2:9" x14ac:dyDescent="0.35">
      <c r="B42" s="287" t="s">
        <v>78</v>
      </c>
      <c r="C42" s="176">
        <v>2028</v>
      </c>
      <c r="D42" s="177">
        <f>D41*(1+E42)</f>
        <v>3.8389096766238224</v>
      </c>
      <c r="E42" s="178">
        <v>2.1973044926112406E-2</v>
      </c>
      <c r="F42" s="171"/>
    </row>
    <row r="43" spans="2:9" ht="15" customHeight="1" x14ac:dyDescent="0.35">
      <c r="B43" s="288"/>
      <c r="C43" s="179">
        <v>2029</v>
      </c>
      <c r="D43" s="177">
        <f t="shared" ref="D43:D67" si="1">D42*(1+E43)</f>
        <v>3.9223984567293391</v>
      </c>
      <c r="E43" s="178">
        <v>2.1748044923771692E-2</v>
      </c>
    </row>
    <row r="44" spans="2:9" x14ac:dyDescent="0.35">
      <c r="B44" s="288"/>
      <c r="C44" s="180">
        <v>2030</v>
      </c>
      <c r="D44" s="177">
        <f t="shared" si="1"/>
        <v>4.0068560661208599</v>
      </c>
      <c r="E44" s="178">
        <v>2.153213405604526E-2</v>
      </c>
    </row>
    <row r="45" spans="2:9" ht="15" customHeight="1" x14ac:dyDescent="0.35">
      <c r="B45" s="288"/>
      <c r="C45" s="180">
        <v>2031</v>
      </c>
      <c r="D45" s="177">
        <f t="shared" si="1"/>
        <v>4.0949481789328335</v>
      </c>
      <c r="E45" s="178">
        <v>2.1985344958312281E-2</v>
      </c>
      <c r="G45" s="168"/>
      <c r="H45" s="168"/>
      <c r="I45" s="181"/>
    </row>
    <row r="46" spans="2:9" x14ac:dyDescent="0.35">
      <c r="B46" s="288"/>
      <c r="C46" s="180">
        <v>2032</v>
      </c>
      <c r="D46" s="177">
        <f t="shared" si="1"/>
        <v>4.1844651062758924</v>
      </c>
      <c r="E46" s="178">
        <v>2.1860332153553097E-2</v>
      </c>
      <c r="G46" s="168"/>
      <c r="H46" s="168"/>
      <c r="I46" s="181"/>
    </row>
    <row r="47" spans="2:9" ht="17.25" customHeight="1" x14ac:dyDescent="0.35">
      <c r="B47" s="288"/>
      <c r="C47" s="180">
        <v>2033</v>
      </c>
      <c r="D47" s="177">
        <f t="shared" si="1"/>
        <v>4.2741682183033731</v>
      </c>
      <c r="E47" s="178">
        <v>2.1437175301795008E-2</v>
      </c>
      <c r="F47" s="171"/>
      <c r="G47" s="168"/>
      <c r="H47" s="168"/>
      <c r="I47" s="181"/>
    </row>
    <row r="48" spans="2:9" x14ac:dyDescent="0.35">
      <c r="B48" s="288"/>
      <c r="C48" s="180">
        <v>2034</v>
      </c>
      <c r="D48" s="177">
        <f t="shared" si="1"/>
        <v>4.3666953171909784</v>
      </c>
      <c r="E48" s="178">
        <v>2.1647977843121335E-2</v>
      </c>
      <c r="G48" s="168"/>
      <c r="H48" s="168"/>
      <c r="I48" s="181"/>
    </row>
    <row r="49" spans="2:9" x14ac:dyDescent="0.35">
      <c r="B49" s="288"/>
      <c r="C49" s="180">
        <v>2035</v>
      </c>
      <c r="D49" s="177">
        <f t="shared" si="1"/>
        <v>4.4582747694812266</v>
      </c>
      <c r="E49" s="178">
        <v>2.0972256051324356E-2</v>
      </c>
      <c r="G49" s="168"/>
      <c r="H49" s="168"/>
      <c r="I49" s="181"/>
    </row>
    <row r="50" spans="2:9" x14ac:dyDescent="0.35">
      <c r="B50" s="288"/>
      <c r="C50" s="180">
        <v>2036</v>
      </c>
      <c r="D50" s="177">
        <f t="shared" si="1"/>
        <v>4.5485765711825668</v>
      </c>
      <c r="E50" s="178">
        <v>2.0254875791751115E-2</v>
      </c>
      <c r="G50" s="168"/>
      <c r="H50" s="168"/>
      <c r="I50" s="181"/>
    </row>
    <row r="51" spans="2:9" x14ac:dyDescent="0.35">
      <c r="B51" s="288"/>
      <c r="C51" s="180">
        <v>2037</v>
      </c>
      <c r="D51" s="177">
        <f t="shared" si="1"/>
        <v>4.6427380817310251</v>
      </c>
      <c r="E51" s="178">
        <v>2.0701313713177294E-2</v>
      </c>
      <c r="G51" s="168"/>
      <c r="H51" s="168"/>
      <c r="I51" s="181"/>
    </row>
    <row r="52" spans="2:9" x14ac:dyDescent="0.35">
      <c r="B52" s="288"/>
      <c r="C52" s="180">
        <v>2038</v>
      </c>
      <c r="D52" s="177">
        <f t="shared" si="1"/>
        <v>4.7393623585542635</v>
      </c>
      <c r="E52" s="178">
        <v>2.0811916399818164E-2</v>
      </c>
      <c r="G52" s="168"/>
      <c r="H52" s="168"/>
      <c r="I52" s="181"/>
    </row>
    <row r="53" spans="2:9" x14ac:dyDescent="0.35">
      <c r="B53" s="288"/>
      <c r="C53" s="180">
        <v>2039</v>
      </c>
      <c r="D53" s="177">
        <f t="shared" si="1"/>
        <v>4.8361661307918231</v>
      </c>
      <c r="E53" s="178">
        <v>2.0425484466878752E-2</v>
      </c>
      <c r="G53" s="168"/>
      <c r="H53" s="168"/>
      <c r="I53" s="181"/>
    </row>
    <row r="54" spans="2:9" x14ac:dyDescent="0.35">
      <c r="B54" s="288"/>
      <c r="C54" s="182">
        <v>2040</v>
      </c>
      <c r="D54" s="177">
        <f t="shared" si="1"/>
        <v>4.9396078887242822</v>
      </c>
      <c r="E54" s="178">
        <v>2.1389206891352819E-2</v>
      </c>
      <c r="G54" s="168"/>
      <c r="H54" s="168"/>
      <c r="I54" s="181"/>
    </row>
    <row r="55" spans="2:9" x14ac:dyDescent="0.35">
      <c r="B55" s="288"/>
      <c r="C55" s="182">
        <v>2041</v>
      </c>
      <c r="D55" s="177">
        <f t="shared" si="1"/>
        <v>5.0477600076847819</v>
      </c>
      <c r="E55" s="178">
        <v>2.1894879390605082E-2</v>
      </c>
      <c r="G55" s="168"/>
      <c r="H55" s="168"/>
      <c r="I55" s="181"/>
    </row>
    <row r="56" spans="2:9" x14ac:dyDescent="0.35">
      <c r="B56" s="288"/>
      <c r="C56" s="182">
        <v>2042</v>
      </c>
      <c r="D56" s="177">
        <f t="shared" si="1"/>
        <v>5.1567873061498997</v>
      </c>
      <c r="E56" s="178">
        <v>2.1599144630317868E-2</v>
      </c>
      <c r="G56" s="168"/>
      <c r="H56" s="168"/>
      <c r="I56" s="181"/>
    </row>
    <row r="57" spans="2:9" x14ac:dyDescent="0.35">
      <c r="B57" s="288"/>
      <c r="C57" s="182">
        <v>2043</v>
      </c>
      <c r="D57" s="177">
        <f t="shared" si="1"/>
        <v>5.2692740721345466</v>
      </c>
      <c r="E57" s="178">
        <v>2.1813342165672989E-2</v>
      </c>
      <c r="G57" s="168"/>
      <c r="H57" s="168"/>
      <c r="I57" s="181"/>
    </row>
    <row r="58" spans="2:9" x14ac:dyDescent="0.35">
      <c r="B58" s="288"/>
      <c r="C58" s="182">
        <v>2044</v>
      </c>
      <c r="D58" s="177">
        <f t="shared" si="1"/>
        <v>5.3871836064127763</v>
      </c>
      <c r="E58" s="178">
        <v>2.2376808012657623E-2</v>
      </c>
      <c r="G58" s="168"/>
      <c r="H58" s="168"/>
      <c r="I58" s="181"/>
    </row>
    <row r="59" spans="2:9" x14ac:dyDescent="0.35">
      <c r="B59" s="288"/>
      <c r="C59" s="180">
        <v>2045</v>
      </c>
      <c r="D59" s="177">
        <f t="shared" si="1"/>
        <v>5.5078647282686886</v>
      </c>
      <c r="E59" s="178">
        <v>2.2401523815200219E-2</v>
      </c>
      <c r="G59" s="168"/>
      <c r="H59" s="168"/>
      <c r="I59" s="181"/>
    </row>
    <row r="60" spans="2:9" x14ac:dyDescent="0.35">
      <c r="B60" s="288"/>
      <c r="C60" s="180">
        <v>2046</v>
      </c>
      <c r="D60" s="177">
        <f t="shared" si="1"/>
        <v>5.6311011513024152</v>
      </c>
      <c r="E60" s="178">
        <v>2.2374627757509202E-2</v>
      </c>
      <c r="G60" s="168"/>
      <c r="H60" s="168"/>
      <c r="I60" s="181"/>
    </row>
    <row r="61" spans="2:9" x14ac:dyDescent="0.35">
      <c r="B61" s="288"/>
      <c r="C61" s="180">
        <v>2047</v>
      </c>
      <c r="D61" s="177">
        <f t="shared" si="1"/>
        <v>5.7598049377637182</v>
      </c>
      <c r="E61" s="178">
        <v>2.2855882535786964E-2</v>
      </c>
      <c r="G61" s="168"/>
      <c r="H61" s="168"/>
      <c r="I61" s="181"/>
    </row>
    <row r="62" spans="2:9" x14ac:dyDescent="0.35">
      <c r="B62" s="288"/>
      <c r="C62" s="180">
        <v>2048</v>
      </c>
      <c r="D62" s="177">
        <f t="shared" si="1"/>
        <v>5.8932569911169548</v>
      </c>
      <c r="E62" s="178">
        <v>2.3169543898660327E-2</v>
      </c>
      <c r="G62" s="168"/>
      <c r="H62" s="168"/>
      <c r="I62" s="181"/>
    </row>
    <row r="63" spans="2:9" x14ac:dyDescent="0.35">
      <c r="B63" s="288"/>
      <c r="C63" s="180">
        <v>2049</v>
      </c>
      <c r="D63" s="177">
        <f t="shared" si="1"/>
        <v>6.0298608055651668</v>
      </c>
      <c r="E63" s="178">
        <v>2.3179680549162862E-2</v>
      </c>
      <c r="G63" s="168"/>
      <c r="H63" s="168"/>
      <c r="I63" s="181"/>
    </row>
    <row r="64" spans="2:9" x14ac:dyDescent="0.35">
      <c r="B64" s="288"/>
      <c r="C64" s="180">
        <v>2050</v>
      </c>
      <c r="D64" s="177">
        <f t="shared" si="1"/>
        <v>6.1705785211242592</v>
      </c>
      <c r="E64" s="178">
        <v>2.3336809935847747E-2</v>
      </c>
      <c r="G64" s="168"/>
      <c r="H64" s="168"/>
      <c r="I64" s="181"/>
    </row>
    <row r="65" spans="2:8" x14ac:dyDescent="0.35">
      <c r="B65" s="288"/>
      <c r="C65" s="176">
        <v>2051</v>
      </c>
      <c r="D65" s="177">
        <f t="shared" si="1"/>
        <v>6.3179832770256441</v>
      </c>
      <c r="E65" s="178">
        <v>2.3888320259885187E-2</v>
      </c>
      <c r="H65" s="168"/>
    </row>
    <row r="66" spans="2:8" x14ac:dyDescent="0.35">
      <c r="B66" s="288"/>
      <c r="C66" s="180">
        <v>5052</v>
      </c>
      <c r="D66" s="177">
        <f t="shared" si="1"/>
        <v>6.4700270417406793</v>
      </c>
      <c r="E66" s="178">
        <v>2.4065236966979375E-2</v>
      </c>
      <c r="H66" s="168"/>
    </row>
    <row r="67" spans="2:8" ht="15" thickBot="1" x14ac:dyDescent="0.4">
      <c r="B67" s="289"/>
      <c r="C67" s="183">
        <v>2053</v>
      </c>
      <c r="D67" s="184">
        <f t="shared" si="1"/>
        <v>6.6272616800525324</v>
      </c>
      <c r="E67" s="185">
        <v>2.4302006359087969E-2</v>
      </c>
      <c r="H67" s="168"/>
    </row>
    <row r="68" spans="2:8" x14ac:dyDescent="0.35">
      <c r="H68" s="168"/>
    </row>
    <row r="69" spans="2:8" x14ac:dyDescent="0.35">
      <c r="H69" s="168"/>
    </row>
    <row r="70" spans="2:8" x14ac:dyDescent="0.35">
      <c r="B70" s="186" t="s">
        <v>79</v>
      </c>
      <c r="D70" s="162"/>
      <c r="E70" s="187"/>
    </row>
    <row r="71" spans="2:8" x14ac:dyDescent="0.35">
      <c r="B71" s="186" t="s">
        <v>80</v>
      </c>
      <c r="D71" s="162"/>
      <c r="E71" s="18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4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4" t="s">
        <v>119</v>
      </c>
    </row>
    <row r="3" spans="1:3" x14ac:dyDescent="0.35">
      <c r="A3" s="3" t="s">
        <v>120</v>
      </c>
      <c r="B3" s="3" t="s">
        <v>120</v>
      </c>
      <c r="C3" s="4" t="s">
        <v>120</v>
      </c>
    </row>
    <row r="4" spans="1:3" x14ac:dyDescent="0.35">
      <c r="A4" s="3" t="s">
        <v>121</v>
      </c>
      <c r="B4" s="3" t="s">
        <v>121</v>
      </c>
      <c r="C4" s="3" t="s">
        <v>121</v>
      </c>
    </row>
    <row r="5" spans="1:3" x14ac:dyDescent="0.35">
      <c r="A5" s="3" t="s">
        <v>122</v>
      </c>
      <c r="B5" s="3" t="s">
        <v>122</v>
      </c>
      <c r="C5" s="3" t="s">
        <v>122</v>
      </c>
    </row>
    <row r="6" spans="1:3" x14ac:dyDescent="0.35">
      <c r="A6" s="3" t="s">
        <v>123</v>
      </c>
      <c r="B6" s="3" t="s">
        <v>123</v>
      </c>
      <c r="C6" s="3" t="s">
        <v>123</v>
      </c>
    </row>
    <row r="7" spans="1:3" x14ac:dyDescent="0.35">
      <c r="A7" s="3" t="s">
        <v>124</v>
      </c>
      <c r="B7" s="3" t="s">
        <v>124</v>
      </c>
      <c r="C7" s="4" t="s">
        <v>125</v>
      </c>
    </row>
    <row r="8" spans="1:3" x14ac:dyDescent="0.35">
      <c r="A8" s="3" t="s">
        <v>126</v>
      </c>
      <c r="B8" s="3" t="s">
        <v>126</v>
      </c>
      <c r="C8" s="4" t="s">
        <v>127</v>
      </c>
    </row>
    <row r="9" spans="1:3" x14ac:dyDescent="0.35">
      <c r="A9" s="3" t="s">
        <v>128</v>
      </c>
      <c r="B9" s="3" t="s">
        <v>128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Shelley, Ian (DES)</cp:lastModifiedBy>
  <cp:revision/>
  <dcterms:created xsi:type="dcterms:W3CDTF">2010-05-04T20:18:05Z</dcterms:created>
  <dcterms:modified xsi:type="dcterms:W3CDTF">2024-09-04T15:14:49Z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