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msoly1024\ofm\OFMFC\ADMIN\STAFF\Rachel\documents_for_the_website\I-O_model\web_ready\"/>
    </mc:Choice>
  </mc:AlternateContent>
  <xr:revisionPtr revIDLastSave="0" documentId="13_ncr:1_{A9FC1869-C01A-454E-8765-6A7656DF144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Documentation" sheetId="1" r:id="rId1"/>
    <sheet name="1963" sheetId="2" r:id="rId2"/>
    <sheet name="1967" sheetId="3" r:id="rId3"/>
    <sheet name="1972" sheetId="4" r:id="rId4"/>
    <sheet name="1982" sheetId="5" r:id="rId5"/>
    <sheet name="1987" sheetId="6" r:id="rId6"/>
    <sheet name="1997_SIC" sheetId="7" r:id="rId7"/>
    <sheet name="1997_NAICS" sheetId="14" r:id="rId8"/>
    <sheet name="2002" sheetId="8" r:id="rId9"/>
    <sheet name="2007" sheetId="9" r:id="rId10"/>
    <sheet name="2012" sheetId="13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K59" i="13" l="1"/>
  <c r="BD58" i="13"/>
  <c r="BE54" i="13"/>
  <c r="AW43" i="7"/>
  <c r="AW44" i="7"/>
  <c r="AW45" i="7"/>
  <c r="AW46" i="7"/>
  <c r="AX46" i="7" s="1"/>
  <c r="AW47" i="7"/>
  <c r="AP46" i="7"/>
  <c r="BK57" i="4"/>
  <c r="BG55" i="4"/>
  <c r="BC59" i="4"/>
  <c r="BL59" i="4" s="1"/>
  <c r="BC56" i="4"/>
  <c r="BL56" i="4" s="1"/>
  <c r="BK62" i="3"/>
  <c r="BK56" i="4"/>
  <c r="BJ56" i="5"/>
  <c r="BC56" i="5"/>
  <c r="BK56" i="5"/>
  <c r="BK63" i="4"/>
  <c r="BL63" i="4" s="1"/>
  <c r="BC61" i="4"/>
  <c r="BL61" i="4" s="1"/>
  <c r="BK4" i="4"/>
  <c r="BK5" i="4"/>
  <c r="BK6" i="4"/>
  <c r="BK7" i="4"/>
  <c r="BK8" i="4"/>
  <c r="BK9" i="4"/>
  <c r="BK10" i="4"/>
  <c r="BK11" i="4"/>
  <c r="BK12" i="4"/>
  <c r="BK13" i="4"/>
  <c r="BK14" i="4"/>
  <c r="BK15" i="4"/>
  <c r="BK16" i="4"/>
  <c r="BK17" i="4"/>
  <c r="BK18" i="4"/>
  <c r="BK19" i="4"/>
  <c r="BK20" i="4"/>
  <c r="BK21" i="4"/>
  <c r="BK22" i="4"/>
  <c r="BK23" i="4"/>
  <c r="BK24" i="4"/>
  <c r="BK25" i="4"/>
  <c r="BK26" i="4"/>
  <c r="BK27" i="4"/>
  <c r="BK28" i="4"/>
  <c r="BK29" i="4"/>
  <c r="BK30" i="4"/>
  <c r="BK31" i="4"/>
  <c r="BK32" i="4"/>
  <c r="BK33" i="4"/>
  <c r="BK34" i="4"/>
  <c r="BK35" i="4"/>
  <c r="BK36" i="4"/>
  <c r="BK37" i="4"/>
  <c r="BK38" i="4"/>
  <c r="BK39" i="4"/>
  <c r="BK40" i="4"/>
  <c r="BK41" i="4"/>
  <c r="BK42" i="4"/>
  <c r="BK43" i="4"/>
  <c r="BK44" i="4"/>
  <c r="BK45" i="4"/>
  <c r="BK46" i="4"/>
  <c r="BK47" i="4"/>
  <c r="BK48" i="4"/>
  <c r="BK49" i="4"/>
  <c r="BK50" i="4"/>
  <c r="BK51" i="4"/>
  <c r="BK52" i="4"/>
  <c r="BK53" i="4"/>
  <c r="BK58" i="4"/>
  <c r="BK59" i="4"/>
  <c r="BK61" i="4"/>
  <c r="BK3" i="4"/>
  <c r="BK56" i="3"/>
  <c r="BK57" i="3"/>
  <c r="BK58" i="3"/>
  <c r="BK59" i="3"/>
  <c r="BK60" i="3"/>
  <c r="BK5" i="3"/>
  <c r="BK6" i="3"/>
  <c r="BK7" i="3"/>
  <c r="BK8" i="3"/>
  <c r="BK9" i="3"/>
  <c r="BK10" i="3"/>
  <c r="BK11" i="3"/>
  <c r="BK12" i="3"/>
  <c r="BK13" i="3"/>
  <c r="BK14" i="3"/>
  <c r="BK15" i="3"/>
  <c r="BK16" i="3"/>
  <c r="BK17" i="3"/>
  <c r="BK18" i="3"/>
  <c r="BK19" i="3"/>
  <c r="BK20" i="3"/>
  <c r="BK21" i="3"/>
  <c r="BK22" i="3"/>
  <c r="BK23" i="3"/>
  <c r="BK24" i="3"/>
  <c r="BK25" i="3"/>
  <c r="BK26" i="3"/>
  <c r="BK27" i="3"/>
  <c r="BK28" i="3"/>
  <c r="BK29" i="3"/>
  <c r="BK30" i="3"/>
  <c r="BK31" i="3"/>
  <c r="BK32" i="3"/>
  <c r="BK33" i="3"/>
  <c r="BK34" i="3"/>
  <c r="BK35" i="3"/>
  <c r="BK36" i="3"/>
  <c r="BK37" i="3"/>
  <c r="BK38" i="3"/>
  <c r="BK39" i="3"/>
  <c r="BK40" i="3"/>
  <c r="BK41" i="3"/>
  <c r="BK42" i="3"/>
  <c r="BK43" i="3"/>
  <c r="BK44" i="3"/>
  <c r="BK45" i="3"/>
  <c r="BK46" i="3"/>
  <c r="BK47" i="3"/>
  <c r="BK48" i="3"/>
  <c r="BK49" i="3"/>
  <c r="BK50" i="3"/>
  <c r="BK51" i="3"/>
  <c r="BK52" i="3"/>
  <c r="BK53" i="3"/>
  <c r="BK54" i="3"/>
  <c r="BK55" i="3"/>
  <c r="BK4" i="3"/>
  <c r="BC61" i="5"/>
  <c r="BK61" i="5" s="1"/>
  <c r="BJ61" i="5"/>
  <c r="BD62" i="3"/>
  <c r="BD57" i="3"/>
  <c r="BD58" i="3"/>
  <c r="BD59" i="3"/>
  <c r="BD60" i="3"/>
  <c r="BE56" i="3"/>
  <c r="BF56" i="3"/>
  <c r="BG56" i="3"/>
  <c r="BH56" i="3"/>
  <c r="BI56" i="3"/>
  <c r="BJ56" i="3"/>
  <c r="BL56" i="3"/>
  <c r="E56" i="3"/>
  <c r="BD56" i="3" s="1"/>
  <c r="F56" i="3"/>
  <c r="G56" i="3"/>
  <c r="H56" i="3"/>
  <c r="I56" i="3"/>
  <c r="J56" i="3"/>
  <c r="K56" i="3"/>
  <c r="L56" i="3"/>
  <c r="M56" i="3"/>
  <c r="N56" i="3"/>
  <c r="O56" i="3"/>
  <c r="P56" i="3"/>
  <c r="Q56" i="3"/>
  <c r="R56" i="3"/>
  <c r="S56" i="3"/>
  <c r="T56" i="3"/>
  <c r="U56" i="3"/>
  <c r="V56" i="3"/>
  <c r="W56" i="3"/>
  <c r="X56" i="3"/>
  <c r="Y56" i="3"/>
  <c r="Z56" i="3"/>
  <c r="AA56" i="3"/>
  <c r="AB56" i="3"/>
  <c r="AC56" i="3"/>
  <c r="AD56" i="3"/>
  <c r="AE56" i="3"/>
  <c r="AF56" i="3"/>
  <c r="AG56" i="3"/>
  <c r="AH56" i="3"/>
  <c r="AI56" i="3"/>
  <c r="AJ56" i="3"/>
  <c r="AK56" i="3"/>
  <c r="AL56" i="3"/>
  <c r="AM56" i="3"/>
  <c r="AN56" i="3"/>
  <c r="AO56" i="3"/>
  <c r="AP56" i="3"/>
  <c r="AQ56" i="3"/>
  <c r="AR56" i="3"/>
  <c r="AS56" i="3"/>
  <c r="AT56" i="3"/>
  <c r="AU56" i="3"/>
  <c r="AV56" i="3"/>
  <c r="AW56" i="3"/>
  <c r="AX56" i="3"/>
  <c r="AY56" i="3"/>
  <c r="AZ56" i="3"/>
  <c r="BA56" i="3"/>
  <c r="BB56" i="3"/>
  <c r="BC56" i="3"/>
  <c r="D56" i="3"/>
  <c r="BD5" i="3"/>
  <c r="BD6" i="3"/>
  <c r="BD7" i="3"/>
  <c r="BD8" i="3"/>
  <c r="BD9" i="3"/>
  <c r="BD10" i="3"/>
  <c r="BD11" i="3"/>
  <c r="BD12" i="3"/>
  <c r="BD13" i="3"/>
  <c r="BD14" i="3"/>
  <c r="BD15" i="3"/>
  <c r="BD16" i="3"/>
  <c r="BD17" i="3"/>
  <c r="BD18" i="3"/>
  <c r="BD19" i="3"/>
  <c r="BD20" i="3"/>
  <c r="BD21" i="3"/>
  <c r="BD22" i="3"/>
  <c r="BD23" i="3"/>
  <c r="BD24" i="3"/>
  <c r="BD25" i="3"/>
  <c r="BD26" i="3"/>
  <c r="BD27" i="3"/>
  <c r="BD28" i="3"/>
  <c r="BD29" i="3"/>
  <c r="BD30" i="3"/>
  <c r="BD31" i="3"/>
  <c r="BD32" i="3"/>
  <c r="BD33" i="3"/>
  <c r="BD34" i="3"/>
  <c r="BD35" i="3"/>
  <c r="BD36" i="3"/>
  <c r="BD37" i="3"/>
  <c r="BD38" i="3"/>
  <c r="BD39" i="3"/>
  <c r="BD40" i="3"/>
  <c r="BD41" i="3"/>
  <c r="BD42" i="3"/>
  <c r="BD43" i="3"/>
  <c r="BD44" i="3"/>
  <c r="BD45" i="3"/>
  <c r="BD46" i="3"/>
  <c r="BD47" i="3"/>
  <c r="BD48" i="3"/>
  <c r="BD49" i="3"/>
  <c r="BD50" i="3"/>
  <c r="BD51" i="3"/>
  <c r="BD52" i="3"/>
  <c r="BD53" i="3"/>
  <c r="BD54" i="3"/>
  <c r="BD55" i="3"/>
  <c r="BD4" i="3"/>
</calcChain>
</file>

<file path=xl/sharedStrings.xml><?xml version="1.0" encoding="utf-8"?>
<sst xmlns="http://schemas.openxmlformats.org/spreadsheetml/2006/main" count="1735" uniqueCount="1085">
  <si>
    <t>Federal Govt.</t>
  </si>
  <si>
    <t>Field Crops</t>
  </si>
  <si>
    <t>Vegetables</t>
  </si>
  <si>
    <t>Other Agriculture</t>
  </si>
  <si>
    <t>Fishing</t>
  </si>
  <si>
    <t>Meat Products</t>
  </si>
  <si>
    <t>Dairy Products</t>
  </si>
  <si>
    <t>Canning &amp; Preserving</t>
  </si>
  <si>
    <t>Grain Mills</t>
  </si>
  <si>
    <t>Beverages</t>
  </si>
  <si>
    <t>Other Foods</t>
  </si>
  <si>
    <t>Textiles</t>
  </si>
  <si>
    <t>Apparel</t>
  </si>
  <si>
    <t>Mining</t>
  </si>
  <si>
    <t>Forestry</t>
  </si>
  <si>
    <t>Logging</t>
  </si>
  <si>
    <t>Sawmills</t>
  </si>
  <si>
    <t>Plywood</t>
  </si>
  <si>
    <t>Other Wood</t>
  </si>
  <si>
    <t>Furniture &amp; Fixtures</t>
  </si>
  <si>
    <t>Pulpmills</t>
  </si>
  <si>
    <t>Paper Mills</t>
  </si>
  <si>
    <t>Paperboard Mills</t>
  </si>
  <si>
    <t>Printing, Publishing</t>
  </si>
  <si>
    <t>Industrial Chemicals</t>
  </si>
  <si>
    <t>Other Chemicals</t>
  </si>
  <si>
    <t>Petroleum Refining</t>
  </si>
  <si>
    <t>Glass and Stone</t>
  </si>
  <si>
    <t>Cement, Clay Products</t>
  </si>
  <si>
    <t>Iron and Steel</t>
  </si>
  <si>
    <t>Nonferrous Metals</t>
  </si>
  <si>
    <t>Aluminum</t>
  </si>
  <si>
    <t>"Heavy" Metal Products</t>
  </si>
  <si>
    <t>"Light" Metal Products</t>
  </si>
  <si>
    <t>Machine Tools and Shops</t>
  </si>
  <si>
    <t>Nonelc. Industrial Equipment</t>
  </si>
  <si>
    <t>Electrical Machinery</t>
  </si>
  <si>
    <t>Aerospace</t>
  </si>
  <si>
    <t>Motor Vehicles</t>
  </si>
  <si>
    <t>Shipbuilding</t>
  </si>
  <si>
    <t>Other Mfg.</t>
  </si>
  <si>
    <t>Transport Services</t>
  </si>
  <si>
    <t>Gas Companies</t>
  </si>
  <si>
    <t>Water Services</t>
  </si>
  <si>
    <t>Communications</t>
  </si>
  <si>
    <t>Construction</t>
  </si>
  <si>
    <t>Trade</t>
  </si>
  <si>
    <t>Finance</t>
  </si>
  <si>
    <t>Insurance</t>
  </si>
  <si>
    <t>Real Estate</t>
  </si>
  <si>
    <t>Business Services</t>
  </si>
  <si>
    <t>Personal Services</t>
  </si>
  <si>
    <t xml:space="preserve"> </t>
  </si>
  <si>
    <t>Imports- US</t>
  </si>
  <si>
    <t>Imports- Foreign</t>
  </si>
  <si>
    <t>Value Created</t>
  </si>
  <si>
    <t>Transactions Matrix (Current $ millions)</t>
  </si>
  <si>
    <t>Total Purchases</t>
  </si>
  <si>
    <t>Employment</t>
  </si>
  <si>
    <t>$ in hunrdreds of thousands - cell 1-1 = 8.6 million</t>
  </si>
  <si>
    <t>Investment</t>
  </si>
  <si>
    <t>Livestock &amp; products</t>
  </si>
  <si>
    <t>Pulp Mills</t>
  </si>
  <si>
    <t>Printing &amp; Publishing</t>
  </si>
  <si>
    <t>Glass &amp; Stone</t>
  </si>
  <si>
    <t>Cement &amp; Clay Products</t>
  </si>
  <si>
    <t>Iron &amp; Steel</t>
  </si>
  <si>
    <t>Heavy Metal Products</t>
  </si>
  <si>
    <t>Light Metal Products</t>
  </si>
  <si>
    <t>Nonelectrical Machinery</t>
  </si>
  <si>
    <t>Machine Tools</t>
  </si>
  <si>
    <t>Industrial Equipment</t>
  </si>
  <si>
    <t>Other Manufacturing</t>
  </si>
  <si>
    <t>Transportation Services</t>
  </si>
  <si>
    <t>Utilties</t>
  </si>
  <si>
    <t>Value Added</t>
  </si>
  <si>
    <t>Imports-US</t>
  </si>
  <si>
    <t>Imports-Foreign</t>
  </si>
  <si>
    <t>Petroleum</t>
  </si>
  <si>
    <t>Electric Companies</t>
  </si>
  <si>
    <t>Gas companies</t>
  </si>
  <si>
    <t>Other Utilties</t>
  </si>
  <si>
    <t>Change in Inventories</t>
  </si>
  <si>
    <t>Services</t>
  </si>
  <si>
    <t>Jobs (Thousands)</t>
  </si>
  <si>
    <t>Other Utilities</t>
  </si>
  <si>
    <t>Direct Jobs (Thousands)</t>
  </si>
  <si>
    <t>Output --&gt;</t>
  </si>
  <si>
    <t>TOTAL
INTERMEDIATE
DEMAND</t>
  </si>
  <si>
    <t>Private
investment</t>
  </si>
  <si>
    <t>U.S.
exports</t>
  </si>
  <si>
    <t>Foreign
exports</t>
  </si>
  <si>
    <t>TOTAL
FINAL
DEMAND</t>
  </si>
  <si>
    <t>TOTAL
OUTPUT</t>
  </si>
  <si>
    <t>Input</t>
  </si>
  <si>
    <t>|</t>
  </si>
  <si>
    <t>V</t>
  </si>
  <si>
    <t xml:space="preserve">        Labor income</t>
  </si>
  <si>
    <t xml:space="preserve">        Other value added</t>
  </si>
  <si>
    <t>2002 Washington Input-Output Table (Millions of Dollars)</t>
  </si>
  <si>
    <t>1. Crop Production</t>
  </si>
  <si>
    <t>2. Animal Production</t>
  </si>
  <si>
    <t>3. Forestry and Logging</t>
  </si>
  <si>
    <t>4. Fishing, Hunting, and Trapping</t>
  </si>
  <si>
    <t>5. Mining</t>
  </si>
  <si>
    <t>6. Electric Utilities</t>
  </si>
  <si>
    <t>7. Gas Utilities</t>
  </si>
  <si>
    <t>8. Other Utilities</t>
  </si>
  <si>
    <t>9. Construction</t>
  </si>
  <si>
    <t>10. Food, Beverage and Tobacco Manufacturing</t>
  </si>
  <si>
    <t>11. Textiles and Apparel</t>
  </si>
  <si>
    <t>12. Wood Product Manufacturing</t>
  </si>
  <si>
    <t>13. Paper Manufacturing</t>
  </si>
  <si>
    <t>14. Printing</t>
  </si>
  <si>
    <t>15. Petroleum and Coal Products</t>
  </si>
  <si>
    <t>16. Chemical Manufacturing</t>
  </si>
  <si>
    <t>17. Nonmetallic Mineral Products Manufacturing</t>
  </si>
  <si>
    <t>18. Primary Metals</t>
  </si>
  <si>
    <t>19. Fabricated Metals</t>
  </si>
  <si>
    <t>20. Machinery Manufacturing</t>
  </si>
  <si>
    <t>21. Computer and Electronic Product</t>
  </si>
  <si>
    <t>22. Electrical Equipment</t>
  </si>
  <si>
    <t>23. Aircraft and Parts</t>
  </si>
  <si>
    <t xml:space="preserve">24. Ship and Boat Building </t>
  </si>
  <si>
    <t>25. Other Transportation</t>
  </si>
  <si>
    <t>26. Furniture</t>
  </si>
  <si>
    <t>27. Other Manufacturing</t>
  </si>
  <si>
    <t>28. Wholesale</t>
  </si>
  <si>
    <t>29. Retail</t>
  </si>
  <si>
    <t>30. Air Transportation</t>
  </si>
  <si>
    <t>31. Water Transportation</t>
  </si>
  <si>
    <t>32. Truck Transportation</t>
  </si>
  <si>
    <t>33. Other Transportation/Postal Offices</t>
  </si>
  <si>
    <t>34. Support Activities for Transportation, Warehousing and Storage</t>
  </si>
  <si>
    <t>35. Software Publishers &amp; Internet Service Providers</t>
  </si>
  <si>
    <t>36. Telecommunications</t>
  </si>
  <si>
    <t>37. Other Information</t>
  </si>
  <si>
    <t>38. Credit Intermediation and Related Activities</t>
  </si>
  <si>
    <t>39. Other Finance and Insurance</t>
  </si>
  <si>
    <t>40. Real Estate and Rental and Leasing</t>
  </si>
  <si>
    <t>41. Legal /Accounting and Bookkeeping /Management Services</t>
  </si>
  <si>
    <t>42. Architectural and Engineering /Computer Systems Design and Related Services</t>
  </si>
  <si>
    <t>43. Educational Services</t>
  </si>
  <si>
    <t>44. Ambulatory Health Care Services</t>
  </si>
  <si>
    <t>45. Hospitals</t>
  </si>
  <si>
    <t>46. Nursing and Residential Care Facilities, Social Assistance</t>
  </si>
  <si>
    <t>47. Arts, Recreation, and Accommodation</t>
  </si>
  <si>
    <t>48. Food Services and Drinking Places</t>
  </si>
  <si>
    <t>49. Administrative/Employment Support Services</t>
  </si>
  <si>
    <t>50. Waste Management/Other, and Agriculture Services</t>
  </si>
  <si>
    <t>Inter-Industry Subtotal</t>
  </si>
  <si>
    <t>Personal Consumption Expenditures</t>
  </si>
  <si>
    <t>Private Investment</t>
  </si>
  <si>
    <t>State &amp; Local Government Expenditures</t>
  </si>
  <si>
    <t>Federal Government Expenditures</t>
  </si>
  <si>
    <t>Exports to Rest-of-U.S.</t>
  </si>
  <si>
    <t>Foreign Exports</t>
  </si>
  <si>
    <t>TOTAL FINAL DEMAND</t>
  </si>
  <si>
    <t>TOTAL OUTPUT</t>
  </si>
  <si>
    <t>111</t>
  </si>
  <si>
    <t>112</t>
  </si>
  <si>
    <t>113 (Incl. state forests, etc.)</t>
  </si>
  <si>
    <t>114</t>
  </si>
  <si>
    <t>21</t>
  </si>
  <si>
    <t>2211 (Incl. public, BPA, etc.)</t>
  </si>
  <si>
    <t>2212 (Incl. public)</t>
  </si>
  <si>
    <t>2213  (Incl. public)</t>
  </si>
  <si>
    <t>311, 312</t>
  </si>
  <si>
    <t>313, 314, 315</t>
  </si>
  <si>
    <t>321</t>
  </si>
  <si>
    <t>322</t>
  </si>
  <si>
    <t>323</t>
  </si>
  <si>
    <t>324</t>
  </si>
  <si>
    <t>325</t>
  </si>
  <si>
    <t>327</t>
  </si>
  <si>
    <t>331</t>
  </si>
  <si>
    <t>332</t>
  </si>
  <si>
    <t>333</t>
  </si>
  <si>
    <t>334</t>
  </si>
  <si>
    <t>335</t>
  </si>
  <si>
    <t>3364</t>
  </si>
  <si>
    <t>3366 (Incl. federal/PSNS)</t>
  </si>
  <si>
    <t>3361, 3362,  3363,  3365,  3369</t>
  </si>
  <si>
    <t>337</t>
  </si>
  <si>
    <t>316, 326, 339</t>
  </si>
  <si>
    <t>423</t>
  </si>
  <si>
    <t>441, 442, 443, 444</t>
  </si>
  <si>
    <t>481</t>
  </si>
  <si>
    <t>483 (Incl. Ferry)</t>
  </si>
  <si>
    <t>484</t>
  </si>
  <si>
    <t>482, 485, 486, 487, 491, 492 (Incl. transit)</t>
  </si>
  <si>
    <t>488, 493</t>
  </si>
  <si>
    <t>5112, 518</t>
  </si>
  <si>
    <t>517</t>
  </si>
  <si>
    <t>5111, 512, 515, 516, 519</t>
  </si>
  <si>
    <t>521, 522</t>
  </si>
  <si>
    <t>523, 524, 525</t>
  </si>
  <si>
    <t>53 except real estate</t>
  </si>
  <si>
    <t>5411, 5412, 5416, 5418, 5419, 55</t>
  </si>
  <si>
    <t>5413, 5414, 5415, 5417</t>
  </si>
  <si>
    <t>61</t>
  </si>
  <si>
    <t>621</t>
  </si>
  <si>
    <t>622</t>
  </si>
  <si>
    <t>623, 624</t>
  </si>
  <si>
    <t>71, 721</t>
  </si>
  <si>
    <t>722</t>
  </si>
  <si>
    <t>561</t>
  </si>
  <si>
    <t>562, 81, 115</t>
  </si>
  <si>
    <t>TOTAL INTERMEDIATE INPUT</t>
  </si>
  <si>
    <t>VALUE ADDED</t>
  </si>
  <si>
    <t xml:space="preserve">    Labor Income</t>
  </si>
  <si>
    <t xml:space="preserve">    Other Value Added</t>
  </si>
  <si>
    <t>IMPORTS</t>
  </si>
  <si>
    <t xml:space="preserve">     Import from U.S.</t>
  </si>
  <si>
    <t xml:space="preserve">     Import from Foreign</t>
  </si>
  <si>
    <t>Jobs</t>
  </si>
  <si>
    <t>Wage&amp;Salary</t>
  </si>
  <si>
    <t>9. Highway and Street Construction</t>
  </si>
  <si>
    <t>10. Other Construction</t>
  </si>
  <si>
    <t>11. Food, Beverage and Tobacco Manufacturing</t>
  </si>
  <si>
    <t>12. Textiles and Apparel</t>
  </si>
  <si>
    <t>13. Wood Product Manufacturing</t>
  </si>
  <si>
    <t>14. Paper Manufacturing</t>
  </si>
  <si>
    <t>15. Printing</t>
  </si>
  <si>
    <t>16. Petroleum and Coal Products</t>
  </si>
  <si>
    <t>17. Chemical Manufacturing</t>
  </si>
  <si>
    <t>18. Nonmetallic Mineral Products Manufacturing</t>
  </si>
  <si>
    <t>19. Primary Metals</t>
  </si>
  <si>
    <t>20. Fabricated Metals</t>
  </si>
  <si>
    <t>21. Machinery Manufacturing</t>
  </si>
  <si>
    <t>23. Electrical Equipment</t>
  </si>
  <si>
    <t>24. Aircraft and Parts</t>
  </si>
  <si>
    <t xml:space="preserve">25. Ship and Boat Building </t>
  </si>
  <si>
    <t>26. Other Transportation</t>
  </si>
  <si>
    <t>27. Furniture</t>
  </si>
  <si>
    <t>28. Other Manufacturing</t>
  </si>
  <si>
    <t>29. Wholesale</t>
  </si>
  <si>
    <t>30. Non-Store Retail</t>
  </si>
  <si>
    <t>31. Other Retail</t>
  </si>
  <si>
    <t>32. Air Transportation</t>
  </si>
  <si>
    <t>33. Water Transportation</t>
  </si>
  <si>
    <t>34. Truck Transportation</t>
  </si>
  <si>
    <t>35. Other Transportation/Postal Offices</t>
  </si>
  <si>
    <t>36. Support Activities for Transportation, Warehousing and Storage</t>
  </si>
  <si>
    <t>37. Software Publishers &amp; Internet Service Providers</t>
  </si>
  <si>
    <t>38. Telecommunications</t>
  </si>
  <si>
    <t>39. Other Information</t>
  </si>
  <si>
    <t>40. Credit Intermediation and Related Activities</t>
  </si>
  <si>
    <t>41. Other Finance and Insurance</t>
  </si>
  <si>
    <t>42. Real Estate and Rental and Leasing</t>
  </si>
  <si>
    <t>45. Educational Services</t>
  </si>
  <si>
    <t>46. Ambulatory Health Care Services</t>
  </si>
  <si>
    <t>47. Hospitals</t>
  </si>
  <si>
    <t>48. Nursing and Residential Care Facilities, Social Assistance</t>
  </si>
  <si>
    <t>49. Arts, Recreation, and Accommodation</t>
  </si>
  <si>
    <t>50. Food Services and Drinking Places</t>
  </si>
  <si>
    <t>9.  Highway and Street Construction</t>
  </si>
  <si>
    <t>10 .Other Construction</t>
  </si>
  <si>
    <t>23 except 2373</t>
  </si>
  <si>
    <t>30.  Non-Store Retail</t>
  </si>
  <si>
    <t>31.  Other Retail</t>
  </si>
  <si>
    <t>44 and 45 except 454</t>
  </si>
  <si>
    <t>This page provides summary reference data for the transactions matrices found on the worksheets in this file.</t>
  </si>
  <si>
    <t>1963 -detailed matrix included in this file</t>
  </si>
  <si>
    <t>1963 - summary matrix</t>
  </si>
  <si>
    <r>
      <t xml:space="preserve">Bourque, Philip J., Edward J. Chambers, John S.U. Chiu, Frederick L. Denman, Barney Dowdle, Guy Gordon, Morgan Thomas, Charles Tiebout, and Eldon Weeks. (1967)  </t>
    </r>
    <r>
      <rPr>
        <u/>
        <sz val="11"/>
        <color indexed="8"/>
        <rFont val="Calibri"/>
        <family val="2"/>
      </rPr>
      <t>The Washington Economy: An Input-Output Study</t>
    </r>
    <r>
      <rPr>
        <sz val="11"/>
        <color theme="1"/>
        <rFont val="Calibri"/>
        <family val="2"/>
        <scheme val="minor"/>
      </rPr>
      <t>.  Seattle: Graduate School of Business Administration, University of Washington; and Olympia WA: Washington State Department of Commerce and Economic Development.</t>
    </r>
  </si>
  <si>
    <r>
      <t xml:space="preserve">Bourque, Philip J.  (1987)  </t>
    </r>
    <r>
      <rPr>
        <u/>
        <sz val="11"/>
        <color indexed="8"/>
        <rFont val="Calibri"/>
        <family val="2"/>
      </rPr>
      <t>The Washington State Input-Output Study for 1982</t>
    </r>
    <r>
      <rPr>
        <sz val="11"/>
        <color theme="1"/>
        <rFont val="Calibri"/>
        <family val="2"/>
        <scheme val="minor"/>
      </rPr>
      <t>.  Seattle: Graduate School of Business Administration, University of Washington.</t>
    </r>
  </si>
  <si>
    <r>
      <t xml:space="preserve">Chase, Robert A., Philip J. Bourque, and Richard S. Conway Jr.  (1993)  </t>
    </r>
    <r>
      <rPr>
        <u/>
        <sz val="11"/>
        <color indexed="8"/>
        <rFont val="Calibri"/>
        <family val="2"/>
      </rPr>
      <t>Washington State Input-Output 1987 Study</t>
    </r>
    <r>
      <rPr>
        <sz val="11"/>
        <color theme="1"/>
        <rFont val="Calibri"/>
        <family val="2"/>
        <scheme val="minor"/>
      </rPr>
      <t>.  Olympia:  Washington State Office of Financial Management, Forecasting Division.</t>
    </r>
  </si>
  <si>
    <t>No data on employment are presented with the 1963 model</t>
  </si>
  <si>
    <t>Sector Definition (SIC)</t>
  </si>
  <si>
    <t>SIC Definition</t>
  </si>
  <si>
    <t>01</t>
  </si>
  <si>
    <t>02</t>
  </si>
  <si>
    <t>08-09</t>
  </si>
  <si>
    <t>10-14</t>
  </si>
  <si>
    <t>20</t>
  </si>
  <si>
    <t>22-23</t>
  </si>
  <si>
    <t>24</t>
  </si>
  <si>
    <t>25</t>
  </si>
  <si>
    <t>26</t>
  </si>
  <si>
    <t>27</t>
  </si>
  <si>
    <t>28</t>
  </si>
  <si>
    <t>29</t>
  </si>
  <si>
    <t>33</t>
  </si>
  <si>
    <t>34</t>
  </si>
  <si>
    <t>35</t>
  </si>
  <si>
    <t>36</t>
  </si>
  <si>
    <t>372, 376</t>
  </si>
  <si>
    <t>373</t>
  </si>
  <si>
    <t>371, 374, 375, 379</t>
  </si>
  <si>
    <t>38</t>
  </si>
  <si>
    <t>30, 31, 39</t>
  </si>
  <si>
    <t>15-17</t>
  </si>
  <si>
    <t>40-47</t>
  </si>
  <si>
    <t>491. pt. 493</t>
  </si>
  <si>
    <t>492.  p5t. 493</t>
  </si>
  <si>
    <t>pt.  493, 494-497</t>
  </si>
  <si>
    <t>48</t>
  </si>
  <si>
    <t>50 , 51</t>
  </si>
  <si>
    <t>58</t>
  </si>
  <si>
    <t>52, 57-59</t>
  </si>
  <si>
    <t>60-64, 67</t>
  </si>
  <si>
    <t>65</t>
  </si>
  <si>
    <t>70</t>
  </si>
  <si>
    <t>737</t>
  </si>
  <si>
    <t>pt. 73, 81, 87, 89</t>
  </si>
  <si>
    <t>80</t>
  </si>
  <si>
    <t>07, 72, 75-79, 82-84, 86, 88</t>
  </si>
  <si>
    <t xml:space="preserve">NAICS </t>
  </si>
  <si>
    <t>NAICS</t>
  </si>
  <si>
    <t>43. Legal  / Accounting and Bookkeeping  / Management Services</t>
  </si>
  <si>
    <t>44. Architectural and Engineering  / Computer Systems Design and Related Services</t>
  </si>
  <si>
    <t>51. Administrative / Employment Support Services</t>
  </si>
  <si>
    <t>52. Waste Management / Other Services , and Agricultural Services</t>
  </si>
  <si>
    <t>22. Computer and Electronic Products</t>
  </si>
  <si>
    <t>35. Other Transportation / Postal Offices</t>
  </si>
  <si>
    <t>43. Legal / Accounting and Bookkeeping  / Management Services</t>
  </si>
  <si>
    <t>48. Nursing and Residential Care Facilities,  Social Assistance</t>
  </si>
  <si>
    <t>52. Waste Management / Other Services, and Agricultural Services</t>
  </si>
  <si>
    <t>TOTAL INTERMEDIATE  OUTPUT</t>
  </si>
  <si>
    <t xml:space="preserve">     Imports from elsewhere in the U.S.</t>
  </si>
  <si>
    <t>TOTAL PURCHASES</t>
  </si>
  <si>
    <t xml:space="preserve">     Imports from foreign countries</t>
  </si>
  <si>
    <t>Total Employment (1,000)</t>
  </si>
  <si>
    <t>Wage &amp; Salary Employment (1,000)</t>
  </si>
  <si>
    <t>0113, 0119</t>
  </si>
  <si>
    <t>1. Field Crops</t>
  </si>
  <si>
    <t>2. Vegetables</t>
  </si>
  <si>
    <t>3. Livestock &amp; Products</t>
  </si>
  <si>
    <t>4. Other Agriculture</t>
  </si>
  <si>
    <t>5. Fishing</t>
  </si>
  <si>
    <t>6. Meat Products</t>
  </si>
  <si>
    <t>7. Dairy Products</t>
  </si>
  <si>
    <t>8. Canning &amp; Preserving</t>
  </si>
  <si>
    <t>9. Grain Mills</t>
  </si>
  <si>
    <t>10. Beverages</t>
  </si>
  <si>
    <t>11. Other Foods</t>
  </si>
  <si>
    <t>12. Textiles</t>
  </si>
  <si>
    <t>13. Apparel</t>
  </si>
  <si>
    <t>14. Mining</t>
  </si>
  <si>
    <t>16. Logging</t>
  </si>
  <si>
    <t>17. Sawmills</t>
  </si>
  <si>
    <t>18. Plywood</t>
  </si>
  <si>
    <t>19. Other Wood</t>
  </si>
  <si>
    <t>20. Furniture &amp; Fixtures</t>
  </si>
  <si>
    <t>21. Pulp Mills</t>
  </si>
  <si>
    <t>22. Paper Mills</t>
  </si>
  <si>
    <t>23.Paperboard Mills</t>
  </si>
  <si>
    <t>24. Printing &amp; Publishing</t>
  </si>
  <si>
    <t>25. Industrial Chemicals</t>
  </si>
  <si>
    <t>26. Other Chemicals</t>
  </si>
  <si>
    <t>27. Petroleum Refining</t>
  </si>
  <si>
    <t>28. Glass &amp; Stone</t>
  </si>
  <si>
    <t>29. Cement &amp; Clay Products</t>
  </si>
  <si>
    <t>30. Iron &amp; Steel</t>
  </si>
  <si>
    <t>31. Nonferrous Metals</t>
  </si>
  <si>
    <t>32. Aluminum</t>
  </si>
  <si>
    <t>33. Heavy Metal Products</t>
  </si>
  <si>
    <t>34. Light Metal Products</t>
  </si>
  <si>
    <t>35. Nonelectrical Machinery</t>
  </si>
  <si>
    <t>36. Machine Tools</t>
  </si>
  <si>
    <t>37. Industrial Equip;ment</t>
  </si>
  <si>
    <t>38. Electrical Machinery</t>
  </si>
  <si>
    <t>39. Aerospace</t>
  </si>
  <si>
    <t>40. Motor Vehicles</t>
  </si>
  <si>
    <t>41. Shipbuilding</t>
  </si>
  <si>
    <t>42. Other Manufacturing</t>
  </si>
  <si>
    <t>43. Transportation Services</t>
  </si>
  <si>
    <t>44. Utilities</t>
  </si>
  <si>
    <t>45. Communications</t>
  </si>
  <si>
    <t>46. Construction</t>
  </si>
  <si>
    <t>47. Trade</t>
  </si>
  <si>
    <t>48. Finance</t>
  </si>
  <si>
    <t>49. Insurance</t>
  </si>
  <si>
    <t>50. Real Estate</t>
  </si>
  <si>
    <t>51. Business Services</t>
  </si>
  <si>
    <t>52. Personal Services</t>
  </si>
  <si>
    <t>State &amp; Local Government</t>
  </si>
  <si>
    <t>Federal Government</t>
  </si>
  <si>
    <t>Exports to the rest of the United States</t>
  </si>
  <si>
    <t>Exports to Foreign Countries</t>
  </si>
  <si>
    <t>012</t>
  </si>
  <si>
    <t>019, 02, 073, 074</t>
  </si>
  <si>
    <t>09</t>
  </si>
  <si>
    <t>201</t>
  </si>
  <si>
    <t>202</t>
  </si>
  <si>
    <t>203</t>
  </si>
  <si>
    <t>204</t>
  </si>
  <si>
    <t>208</t>
  </si>
  <si>
    <t>205-7, 209</t>
  </si>
  <si>
    <t>22</t>
  </si>
  <si>
    <t>23</t>
  </si>
  <si>
    <t>08</t>
  </si>
  <si>
    <t>241</t>
  </si>
  <si>
    <t>2421</t>
  </si>
  <si>
    <t>2432</t>
  </si>
  <si>
    <t>2426, 2429, 2431, 2433, 244, 249</t>
  </si>
  <si>
    <t>261</t>
  </si>
  <si>
    <t>262</t>
  </si>
  <si>
    <t>263-266</t>
  </si>
  <si>
    <t>281</t>
  </si>
  <si>
    <t>282-289</t>
  </si>
  <si>
    <t>321-3, 328-9</t>
  </si>
  <si>
    <t>324-7</t>
  </si>
  <si>
    <t>331-332, 3391, 3399</t>
  </si>
  <si>
    <t>Nonferrous Metals Except Aluminum</t>
  </si>
  <si>
    <t>3331-3, 334, 3339, 3351, 3356, 3357, 3362, 3369, 3392</t>
  </si>
  <si>
    <t>3334, 3352, 3361</t>
  </si>
  <si>
    <t>344</t>
  </si>
  <si>
    <t>341-343, 345-349</t>
  </si>
  <si>
    <t>351, 3352, 353</t>
  </si>
  <si>
    <t>354,359</t>
  </si>
  <si>
    <t>355, 356, 357, 358</t>
  </si>
  <si>
    <t>372</t>
  </si>
  <si>
    <t>19, 30,31, 38, 39</t>
  </si>
  <si>
    <t>49</t>
  </si>
  <si>
    <t>15, 16, 17</t>
  </si>
  <si>
    <t>50, 52-59</t>
  </si>
  <si>
    <t>60-62, 67</t>
  </si>
  <si>
    <t>62-64</t>
  </si>
  <si>
    <t>65, 66, exclude 656</t>
  </si>
  <si>
    <t>73, 81, 861, 862, 89</t>
  </si>
  <si>
    <t>70-72, 75-80, 82-87 (except 861 &amp; 862)</t>
  </si>
  <si>
    <t>15. Forestry</t>
  </si>
  <si>
    <t>23. Paperboard Mills</t>
  </si>
  <si>
    <t>24. Printing</t>
  </si>
  <si>
    <t>27. Petroleum</t>
  </si>
  <si>
    <t>44. Electric Companies</t>
  </si>
  <si>
    <t>45. Gas Companies</t>
  </si>
  <si>
    <t>Exports to the rest of the U.S.</t>
  </si>
  <si>
    <t>Sector</t>
  </si>
  <si>
    <t>1.  Field crops,
fruits, and
vegetables</t>
  </si>
  <si>
    <t>2.  Livestock
and products</t>
  </si>
  <si>
    <t>3.  Forestry
and fishing</t>
  </si>
  <si>
    <t>4. Mining</t>
  </si>
  <si>
    <t>5.  Food
products</t>
  </si>
  <si>
    <t>6.  Textiles
and apparel</t>
  </si>
  <si>
    <t>7.  Lumber and wood products</t>
  </si>
  <si>
    <t>8.  Furniture and fixtures</t>
  </si>
  <si>
    <t>9.  Pulp and paper  products</t>
  </si>
  <si>
    <t>10. Printing and publishing</t>
  </si>
  <si>
    <t>11. Chemicals and products</t>
  </si>
  <si>
    <t>12. Petroleum and products</t>
  </si>
  <si>
    <t>13. Stone, clay, and glass products</t>
  </si>
  <si>
    <t>14. Primary metals</t>
  </si>
  <si>
    <t>15.  Fabricated metals</t>
  </si>
  <si>
    <t>15. Fabricated metals</t>
  </si>
  <si>
    <t>16. Industrial machinery and equipment</t>
  </si>
  <si>
    <t>17.  Electrical Machinery</t>
  </si>
  <si>
    <t>18.  Aerospace</t>
  </si>
  <si>
    <t>19.  Ship and boat building and repair</t>
  </si>
  <si>
    <t>20.  Other transportation equipment</t>
  </si>
  <si>
    <t>21.  Instruments</t>
  </si>
  <si>
    <t>22.  Other manufacturing</t>
  </si>
  <si>
    <t>23.  Construction</t>
  </si>
  <si>
    <t>24. Transportation services</t>
  </si>
  <si>
    <t>25.  Electric utilities</t>
  </si>
  <si>
    <t>26. Gas utilities</t>
  </si>
  <si>
    <t>27. Other utilities</t>
  </si>
  <si>
    <t>28.  Communications</t>
  </si>
  <si>
    <t>29. Wholesale trade</t>
  </si>
  <si>
    <t>30. Eating and drinking places</t>
  </si>
  <si>
    <t>31. Other retail trade</t>
  </si>
  <si>
    <t>32. Finance and insurance</t>
  </si>
  <si>
    <t>33. Real estate</t>
  </si>
  <si>
    <t>34. Hotels and lodging</t>
  </si>
  <si>
    <t>35.  Computer and data processing services</t>
  </si>
  <si>
    <t>36. Business and professional services</t>
  </si>
  <si>
    <t>37. Health services</t>
  </si>
  <si>
    <t>38.  Other services</t>
  </si>
  <si>
    <t>State and local government expenditures</t>
  </si>
  <si>
    <t xml:space="preserve"> 1.  Field crops, fruits, and vegetables</t>
  </si>
  <si>
    <t>U.S. IMPORTS</t>
  </si>
  <si>
    <t>FOREIGN IMPORTS</t>
  </si>
  <si>
    <t>TOTAL INPUT</t>
  </si>
  <si>
    <t xml:space="preserve"> 2.  Livestock and products</t>
  </si>
  <si>
    <t>3.  Fishing and forestry</t>
  </si>
  <si>
    <t xml:space="preserve"> 4.  Mining</t>
  </si>
  <si>
    <t xml:space="preserve"> 5.  Food products</t>
  </si>
  <si>
    <t xml:space="preserve"> 6.  Textiles and apparel</t>
  </si>
  <si>
    <t xml:space="preserve"> 7.  Lumber and wood products</t>
  </si>
  <si>
    <t xml:space="preserve"> .  Furniture and fixtures</t>
  </si>
  <si>
    <t xml:space="preserve"> 9.  Pulp and paper products</t>
  </si>
  <si>
    <t>10.  Printing and publishing</t>
  </si>
  <si>
    <t>11.  Chemicals and products</t>
  </si>
  <si>
    <t>12.  Petroleum and products</t>
  </si>
  <si>
    <t xml:space="preserve">13.  Stone, clay, and glass products </t>
  </si>
  <si>
    <t>14.  Primary metals</t>
  </si>
  <si>
    <t>16.  Industrial machinery and equipment</t>
  </si>
  <si>
    <t>17.  Electrical machinery</t>
  </si>
  <si>
    <t>23 . Construction</t>
  </si>
  <si>
    <t>24.  Transportation services</t>
  </si>
  <si>
    <t>26.  Gas utilities</t>
  </si>
  <si>
    <t>27.  Other utilities</t>
  </si>
  <si>
    <t>29.  Wholesale trade</t>
  </si>
  <si>
    <t>30.  Eating and drinking places)</t>
  </si>
  <si>
    <t>31.  Other retail trade</t>
  </si>
  <si>
    <t>32.  Finance and insurance</t>
  </si>
  <si>
    <t>33.  Real estate</t>
  </si>
  <si>
    <t>34.  Hotels and lodging</t>
  </si>
  <si>
    <t>36.  Business and professional services</t>
  </si>
  <si>
    <t>37.  Health services</t>
  </si>
  <si>
    <t>Total  Employment</t>
  </si>
  <si>
    <t>Wage and salary employment</t>
  </si>
  <si>
    <t>Self Employed</t>
  </si>
  <si>
    <t>Thousands</t>
  </si>
  <si>
    <t>Transactions in $ Millions</t>
  </si>
  <si>
    <t>29. Cement Products</t>
  </si>
  <si>
    <t>39.  Aerospace</t>
  </si>
  <si>
    <t>43.  Transportation Services</t>
  </si>
  <si>
    <t>46. Other Utilities</t>
  </si>
  <si>
    <t>47. Communications</t>
  </si>
  <si>
    <t>48. Construction</t>
  </si>
  <si>
    <t>49. Trade</t>
  </si>
  <si>
    <t>50. Finance, Insurance, and Real Estate</t>
  </si>
  <si>
    <t>51. Services</t>
  </si>
  <si>
    <t>State &amp; Local  Govt.</t>
  </si>
  <si>
    <t>Sector Defiinition (SIC)</t>
  </si>
  <si>
    <t>Motor Vehicles and Railroad Equipment</t>
  </si>
  <si>
    <t>Finance, Insurance, and Real Estate</t>
  </si>
  <si>
    <t>Imports - Rest of the U.S.</t>
  </si>
  <si>
    <t>Imports - Foreign Countries</t>
  </si>
  <si>
    <t>10.  Beverages</t>
  </si>
  <si>
    <t xml:space="preserve">18. Plywood </t>
  </si>
  <si>
    <t>21. Pulpmills</t>
  </si>
  <si>
    <t>26.Other Chemicals</t>
  </si>
  <si>
    <t>28. Stone &amp; Glass</t>
  </si>
  <si>
    <t>29. Cement, Clay Products</t>
  </si>
  <si>
    <t>31. Nonferrous Metals except Aluminum</t>
  </si>
  <si>
    <t>35. Nonectrical Motive Equipment</t>
  </si>
  <si>
    <t>36. Machine Tools and Shops</t>
  </si>
  <si>
    <t>37. Nonindustrial Equipment</t>
  </si>
  <si>
    <t>38. Electrial Machinery</t>
  </si>
  <si>
    <t>46. Water Services</t>
  </si>
  <si>
    <t>47.  Communications</t>
  </si>
  <si>
    <t>48.  Construction</t>
  </si>
  <si>
    <t>49.  Trade</t>
  </si>
  <si>
    <t>50. Finance</t>
  </si>
  <si>
    <t>51. Insurance</t>
  </si>
  <si>
    <t>52.  Real Estate</t>
  </si>
  <si>
    <t>53. Business Services</t>
  </si>
  <si>
    <t>54. Personal Services</t>
  </si>
  <si>
    <t>Exports  to foreign countries</t>
  </si>
  <si>
    <t>0122, 0142, Part 123</t>
  </si>
  <si>
    <t>0132, 0133, 0139, 0143, 0723</t>
  </si>
  <si>
    <t>Part 0123, 0192, 0193</t>
  </si>
  <si>
    <t>205-207, 209</t>
  </si>
  <si>
    <t>37</t>
  </si>
  <si>
    <t>24 other than 241, 2421, 2432</t>
  </si>
  <si>
    <t>30</t>
  </si>
  <si>
    <t>31</t>
  </si>
  <si>
    <t>32</t>
  </si>
  <si>
    <t>Nonelctrical Motive Equipment</t>
  </si>
  <si>
    <t>39</t>
  </si>
  <si>
    <t>30,  31,  38, 39,  part 19</t>
  </si>
  <si>
    <t>2.  Vegetables  &amp; Fruit</t>
  </si>
  <si>
    <t>3.  Livestock</t>
  </si>
  <si>
    <t>5. Forestry</t>
  </si>
  <si>
    <t>6. Fisheries</t>
  </si>
  <si>
    <t>7. Mining</t>
  </si>
  <si>
    <t>8. Meat Products</t>
  </si>
  <si>
    <t>9. Dairy Products</t>
  </si>
  <si>
    <t>10. Canning &amp; Preserving</t>
  </si>
  <si>
    <t>12. Beverages</t>
  </si>
  <si>
    <t>13. Other Food Products</t>
  </si>
  <si>
    <t>14. Textiles</t>
  </si>
  <si>
    <t>15. Apparel</t>
  </si>
  <si>
    <t>19. Other Wood Products</t>
  </si>
  <si>
    <t>20.  Furniture</t>
  </si>
  <si>
    <t>28. Glass Products</t>
  </si>
  <si>
    <t>30. Aluminum</t>
  </si>
  <si>
    <t>31. Other Primary Metals</t>
  </si>
  <si>
    <t>32. Structural  Metals</t>
  </si>
  <si>
    <t>33. Fabricated  Metals</t>
  </si>
  <si>
    <t>34. Industrial  Machinery</t>
  </si>
  <si>
    <t>35. Computer Equipment</t>
  </si>
  <si>
    <t>36. Electrical  Machinery</t>
  </si>
  <si>
    <t>37. Aerospace</t>
  </si>
  <si>
    <t>38. Motor Vehicles</t>
  </si>
  <si>
    <t>39. Shipbuilding</t>
  </si>
  <si>
    <t>40. Instruments</t>
  </si>
  <si>
    <t>41.  Other Mfg.</t>
  </si>
  <si>
    <t>42. Highway  Construction</t>
  </si>
  <si>
    <t>43. Other  Construction</t>
  </si>
  <si>
    <t>44. Railroad Transportation</t>
  </si>
  <si>
    <t>45. Local  Transportation</t>
  </si>
  <si>
    <t>46. Trucking</t>
  </si>
  <si>
    <t>48. Water Transportation</t>
  </si>
  <si>
    <t>49.  Air Transportation</t>
  </si>
  <si>
    <t>50.  Pipeline Transportation</t>
  </si>
  <si>
    <t>51. Transportation  Services</t>
  </si>
  <si>
    <t>54. Other Utilitities</t>
  </si>
  <si>
    <t>55. Communications</t>
  </si>
  <si>
    <t>56. Wholesale  Trade</t>
  </si>
  <si>
    <t>57. Eating and Drinking Esablishments</t>
  </si>
  <si>
    <t>59. Finance, Insurance, and Real Estate</t>
  </si>
  <si>
    <t>60.   Business  Services</t>
  </si>
  <si>
    <t>61.  Health Services</t>
  </si>
  <si>
    <t>62. Other  Services</t>
  </si>
  <si>
    <t>WA Personal Consumption Expenditures</t>
  </si>
  <si>
    <t>State and Local Government Expenditures</t>
  </si>
  <si>
    <t>40, 41, 42, 44, 45, 46, 47</t>
  </si>
  <si>
    <t>491</t>
  </si>
  <si>
    <t>492, 493</t>
  </si>
  <si>
    <t>494 - 497</t>
  </si>
  <si>
    <t>15-17, 656</t>
  </si>
  <si>
    <t>63, 64</t>
  </si>
  <si>
    <t>65 except 656, 66</t>
  </si>
  <si>
    <t>70-72, 75-80, 82-87 (except 861 and 862)</t>
  </si>
  <si>
    <t>Livestock &amp; Products</t>
  </si>
  <si>
    <t>Private  Investment</t>
  </si>
  <si>
    <t>TOTAL INTERMEDIATE   OUTPUT</t>
  </si>
  <si>
    <t>TOTAL INTERMEDIATE SALES</t>
  </si>
  <si>
    <t>TOTAL INTERMEDIATE PURCHASES</t>
  </si>
  <si>
    <t>INTERMEDIATE PURCHASES</t>
  </si>
  <si>
    <t>Federal
government expenditures</t>
  </si>
  <si>
    <t>011, part 0142</t>
  </si>
  <si>
    <t>013, part 0142, 0144, 072</t>
  </si>
  <si>
    <t>011, 013 (except 0133), pt. 019</t>
  </si>
  <si>
    <t>0133, 016, 017 pt. 019</t>
  </si>
  <si>
    <t>02 (except 0271 ), 075</t>
  </si>
  <si>
    <t>018, 027, 07 (except 074, 075)</t>
  </si>
  <si>
    <t>09 (except 097)</t>
  </si>
  <si>
    <t>203, 2091, 2092</t>
  </si>
  <si>
    <t>205-207, 2095-2099</t>
  </si>
  <si>
    <t>08, includes national &amp; state forests</t>
  </si>
  <si>
    <t>242</t>
  </si>
  <si>
    <t>2435, 2436</t>
  </si>
  <si>
    <t>2431, 2434, 2439,244-249</t>
  </si>
  <si>
    <t>281. 288-289</t>
  </si>
  <si>
    <t>282-285</t>
  </si>
  <si>
    <t>321-323</t>
  </si>
  <si>
    <t>324-329</t>
  </si>
  <si>
    <t>331. 332. 3309, 3399</t>
  </si>
  <si>
    <t>All other 33</t>
  </si>
  <si>
    <t>3334, 3353-3355, 3361</t>
  </si>
  <si>
    <t>34  (except 344)</t>
  </si>
  <si>
    <t>351-353</t>
  </si>
  <si>
    <t>365-358</t>
  </si>
  <si>
    <t>373, including Puget Sound Naval Shipyard</t>
  </si>
  <si>
    <t>30, 31, 38 39</t>
  </si>
  <si>
    <t>40-47, including Postal Service, state ferries, public transit</t>
  </si>
  <si>
    <t>491, pt. 493, including  govt. enterprises</t>
  </si>
  <si>
    <t>492, pt. 493,  including govt. enterpises</t>
  </si>
  <si>
    <t>pt. 493, 494-497, including govt. enterprises</t>
  </si>
  <si>
    <t>50-59,  including state liquor stores</t>
  </si>
  <si>
    <t>60-67</t>
  </si>
  <si>
    <t>074, 097, 70-89   (excludes publically owned schools and hospitals)</t>
  </si>
  <si>
    <t>Imports from Rest of  U.S.</t>
  </si>
  <si>
    <t>Imports from  Foreign Countries</t>
  </si>
  <si>
    <t>Payrolls</t>
  </si>
  <si>
    <t>012, 013 (except 0134), pt. 019</t>
  </si>
  <si>
    <t>0134, 016, 017, pt. 019</t>
  </si>
  <si>
    <t>018</t>
  </si>
  <si>
    <t>09 except 097</t>
  </si>
  <si>
    <t>205-207,2095-2099</t>
  </si>
  <si>
    <t>08 (including national &amp; state forests, Christmas tree farms)</t>
  </si>
  <si>
    <t>Other Wood Products</t>
  </si>
  <si>
    <t>2431, 2434, 2439, 244, 245, 249</t>
  </si>
  <si>
    <t>263-269</t>
  </si>
  <si>
    <t>281. 286,287, 289</t>
  </si>
  <si>
    <t>331, 332, 339</t>
  </si>
  <si>
    <t>3331-3333, 3339, 334, 3351, 3356, 3357, 3362, 3369</t>
  </si>
  <si>
    <t>Nonelectrical Motive Equipment</t>
  </si>
  <si>
    <t>35. Nonelectrical Motive Equipment</t>
  </si>
  <si>
    <t>354, 359</t>
  </si>
  <si>
    <t>Machine Tools &amp; Shops</t>
  </si>
  <si>
    <t>36.  Machine Tools &amp; Shops</t>
  </si>
  <si>
    <t>355-358</t>
  </si>
  <si>
    <t>Nonelectrical Industrial Equipment</t>
  </si>
  <si>
    <t>37. Nonelectrical  Industrial Equipment</t>
  </si>
  <si>
    <t>373   (Including  Puget Sound Naval Shipyard)</t>
  </si>
  <si>
    <t>30, 31, 38, 39</t>
  </si>
  <si>
    <t>40-47 (Including Postal Service, State ferries, ports, &amp; public transit)</t>
  </si>
  <si>
    <t>Electrical Companies</t>
  </si>
  <si>
    <t>44.  Electric Companies</t>
  </si>
  <si>
    <t>45.  Gas Companies</t>
  </si>
  <si>
    <t>491, pt. 493 (Including Bonneville Power Administration, Public Utility Districts, and municipal electrical utilities)</t>
  </si>
  <si>
    <t>492, pt. 493 (Including municapal gas companies)</t>
  </si>
  <si>
    <t>pt. 493, 494-497 (incluidng public water, sewage, sanitary  &amp; irrigation systems)</t>
  </si>
  <si>
    <t>50-59 (Including State liquor stores)</t>
  </si>
  <si>
    <t>07, 097, 70-89 (Excluding public hospitals and schools)</t>
  </si>
  <si>
    <t>Direct Earnings</t>
  </si>
  <si>
    <t>1972 Standard Industrial Classification Codes</t>
  </si>
  <si>
    <t>011, 013 (except 0134), pt. 019</t>
  </si>
  <si>
    <t>0134, 106, 107, pt. 019</t>
  </si>
  <si>
    <t>02 (includes aquaculture)</t>
  </si>
  <si>
    <t>08, 097 (Including National and State Forests, Christmas Tree Farms)</t>
  </si>
  <si>
    <t>203. 2091, 2092</t>
  </si>
  <si>
    <t>11.  Grain Mill Products</t>
  </si>
  <si>
    <t>281.286, 286, 289</t>
  </si>
  <si>
    <t>3334, 3353-3353, 3361</t>
  </si>
  <si>
    <t>33 except (3353-3355, 3361)</t>
  </si>
  <si>
    <t>35 except 357</t>
  </si>
  <si>
    <t>357</t>
  </si>
  <si>
    <t>371, 374, 375,, 379</t>
  </si>
  <si>
    <t>373 (including Puget Sound Naval Shipyard)</t>
  </si>
  <si>
    <t>1611, 1622</t>
  </si>
  <si>
    <t>15-17, except 1611 and 1622.  Including  "do-it-yoursself" repair maintenance and utility construction accounts</t>
  </si>
  <si>
    <t>40 (Including AMTRAK)</t>
  </si>
  <si>
    <t>41 (Including public transit)</t>
  </si>
  <si>
    <t>46. Motor Freight and Warehousing</t>
  </si>
  <si>
    <t>42</t>
  </si>
  <si>
    <t>43</t>
  </si>
  <si>
    <t>44 (Including Washington State  ferries, public port facilities)</t>
  </si>
  <si>
    <t>45</t>
  </si>
  <si>
    <t>46</t>
  </si>
  <si>
    <t>47</t>
  </si>
  <si>
    <t>491, pt. 493 (ncluding Bonnevile Power Administration, Public Utility Districdts, and municipal utilities)</t>
  </si>
  <si>
    <t>492, pt. 493   (Incluing municipal gas companies)</t>
  </si>
  <si>
    <t>Pt. 493, 494-497 (Including public sewage, water, sanitary , and irrigation systems)</t>
  </si>
  <si>
    <t>50, 51</t>
  </si>
  <si>
    <t>52-57, 59</t>
  </si>
  <si>
    <t>60-67 (Including Owner Ocupaied Buildings)</t>
  </si>
  <si>
    <t>73</t>
  </si>
  <si>
    <t>07, 70, 72, 75, 76, 78, 79, 81-84, 86-88</t>
  </si>
  <si>
    <t>52. Electric  Companies</t>
  </si>
  <si>
    <t>53. Gas  Companies</t>
  </si>
  <si>
    <t>58  Other Retail Trade</t>
  </si>
  <si>
    <t>FINAL DEMAND</t>
  </si>
  <si>
    <t xml:space="preserve"> Total Value Added</t>
  </si>
  <si>
    <t xml:space="preserve"> Labor Income</t>
  </si>
  <si>
    <t>Other Value Added</t>
  </si>
  <si>
    <t xml:space="preserve"> Imports-US</t>
  </si>
  <si>
    <t xml:space="preserve"> Imports-Foreign</t>
  </si>
  <si>
    <t xml:space="preserve"> Wage &amp;Salary Employment</t>
  </si>
  <si>
    <t>Total Employment</t>
  </si>
  <si>
    <t>NAICS And Transfers</t>
  </si>
  <si>
    <t>Crop Production</t>
  </si>
  <si>
    <t>Animal Production</t>
  </si>
  <si>
    <t>Forestry and Logging</t>
  </si>
  <si>
    <t>Fishing, Hunting, and Trapping</t>
  </si>
  <si>
    <t>Electric Utilities</t>
  </si>
  <si>
    <t>Gas Utilities</t>
  </si>
  <si>
    <t>Highway, Street, and Bridge Construction</t>
  </si>
  <si>
    <t>Other Construction</t>
  </si>
  <si>
    <t>Food, Beverage and Tobacco Manufacturing</t>
  </si>
  <si>
    <t>Textiles and Apparel Mills</t>
  </si>
  <si>
    <t>Wood Product Manufacturing</t>
  </si>
  <si>
    <t>Paper Manufacturing</t>
  </si>
  <si>
    <t>Printing and Related Activities</t>
  </si>
  <si>
    <t>Petroleum and Coal Products Manufacturing</t>
  </si>
  <si>
    <t>Chemical Manufacturing</t>
  </si>
  <si>
    <t>Nonmetallic Mineral Products Manufacturing</t>
  </si>
  <si>
    <t>Primary Metal Manufacturing</t>
  </si>
  <si>
    <t>Fabricated Metals Manufacturing</t>
  </si>
  <si>
    <t>Machinery Manufacturing</t>
  </si>
  <si>
    <t>Computer and Electronic Product Manufacturing</t>
  </si>
  <si>
    <t>Electrical Equipment Manufacturing</t>
  </si>
  <si>
    <t>Aircraft and Parts Manufacturing</t>
  </si>
  <si>
    <t xml:space="preserve">Ship and Boat Building </t>
  </si>
  <si>
    <t>Other Transportation Equipment Manufacturing</t>
  </si>
  <si>
    <t>Furniture Product Manufacturing</t>
  </si>
  <si>
    <t>Wholesale</t>
  </si>
  <si>
    <t>Non-Store Retail</t>
  </si>
  <si>
    <t>Other Retail</t>
  </si>
  <si>
    <t>Air Transportation</t>
  </si>
  <si>
    <t>Water Transportation</t>
  </si>
  <si>
    <t>Truck Transportation</t>
  </si>
  <si>
    <t>Other Transportation/Postal Offices</t>
  </si>
  <si>
    <t xml:space="preserve">Support Activities for Storage, Transportation and Warehousing </t>
  </si>
  <si>
    <t>Software Publishers, Data Processing &amp; Internet Service Providers</t>
  </si>
  <si>
    <t>Telecommunications</t>
  </si>
  <si>
    <t>Other Information</t>
  </si>
  <si>
    <t>Credit Intermediation and Related Activities</t>
  </si>
  <si>
    <t>Other Finance and Insurance</t>
  </si>
  <si>
    <t>Real Estate and Rental and Leasing</t>
  </si>
  <si>
    <t>Legal /Accounting and Bookkeeping /Management Services</t>
  </si>
  <si>
    <t>Educational Services</t>
  </si>
  <si>
    <t>Ambulatory Health Care Services</t>
  </si>
  <si>
    <t>Hospitals</t>
  </si>
  <si>
    <t>Nursing and Residential Care Facilities, Social Assistance</t>
  </si>
  <si>
    <t>Arts, Recreation, and Accommodation</t>
  </si>
  <si>
    <t>Food Services and Drinking Places</t>
  </si>
  <si>
    <t>Waste Management / Other Services, and Agriculture Services</t>
  </si>
  <si>
    <t>Total Intermediate Sales</t>
  </si>
  <si>
    <t>Exports to Rest of the U.S.</t>
  </si>
  <si>
    <t>Total Final Demand</t>
  </si>
  <si>
    <t>Total Output</t>
  </si>
  <si>
    <t>IO-01</t>
  </si>
  <si>
    <t>IO-02</t>
  </si>
  <si>
    <t>IO-03</t>
  </si>
  <si>
    <t>113 (Includes USFS and DNR)</t>
  </si>
  <si>
    <t>IO-04</t>
  </si>
  <si>
    <t>IO-05</t>
  </si>
  <si>
    <t>IO-06</t>
  </si>
  <si>
    <t>2211 (Includes Bonneville Power Administration and Local Utilities)</t>
  </si>
  <si>
    <t>IO-07</t>
  </si>
  <si>
    <t>IO-08</t>
  </si>
  <si>
    <t>2213  (Includes local government utilities)</t>
  </si>
  <si>
    <t>IO-09</t>
  </si>
  <si>
    <t>IO-10</t>
  </si>
  <si>
    <t>236-238, excluding 2373</t>
  </si>
  <si>
    <t>IO-11</t>
  </si>
  <si>
    <t>IO-12</t>
  </si>
  <si>
    <t>IO-13</t>
  </si>
  <si>
    <t>IO-14</t>
  </si>
  <si>
    <t>IO-15</t>
  </si>
  <si>
    <t>IO-16</t>
  </si>
  <si>
    <t>IO-17</t>
  </si>
  <si>
    <t>IO-18</t>
  </si>
  <si>
    <t>IO-19</t>
  </si>
  <si>
    <t>IO-20</t>
  </si>
  <si>
    <t>IO-21</t>
  </si>
  <si>
    <t>IO-22</t>
  </si>
  <si>
    <t>IO-23</t>
  </si>
  <si>
    <t>IO-24</t>
  </si>
  <si>
    <t>IO-25</t>
  </si>
  <si>
    <t>3366 (Includes Puget Sound Naval Shipyard)</t>
  </si>
  <si>
    <t>IO-26</t>
  </si>
  <si>
    <t>3361, 3362, 3363, 3365, 3369</t>
  </si>
  <si>
    <t>IO-27</t>
  </si>
  <si>
    <t>IO-28</t>
  </si>
  <si>
    <t>IO-29</t>
  </si>
  <si>
    <t>423-425</t>
  </si>
  <si>
    <t>IO-30</t>
  </si>
  <si>
    <t>IO-31</t>
  </si>
  <si>
    <t>44-45, excluding 454</t>
  </si>
  <si>
    <t>IO-32</t>
  </si>
  <si>
    <t>IO-33</t>
  </si>
  <si>
    <t>483 (Including Washington State Ferry System)</t>
  </si>
  <si>
    <t>IO-34</t>
  </si>
  <si>
    <t>IO-35</t>
  </si>
  <si>
    <t>482, 485, 486, 487, 491, 492 (Local Transit and U.S. Postal Service)</t>
  </si>
  <si>
    <t>IO-36</t>
  </si>
  <si>
    <t>488, 493 (Including Ports)</t>
  </si>
  <si>
    <t>IO-37</t>
  </si>
  <si>
    <t>5112, 518, 51913</t>
  </si>
  <si>
    <t>IO-38</t>
  </si>
  <si>
    <t>IO-39</t>
  </si>
  <si>
    <t>5111, 512, 515, 51911, 51912, 51919</t>
  </si>
  <si>
    <t>IO-40</t>
  </si>
  <si>
    <t>IO-41</t>
  </si>
  <si>
    <t>IO-42</t>
  </si>
  <si>
    <t>53</t>
  </si>
  <si>
    <t>IO-43</t>
  </si>
  <si>
    <t>IO-44</t>
  </si>
  <si>
    <t>Architectural,Engineering, and Computing Services</t>
  </si>
  <si>
    <t>IO-45</t>
  </si>
  <si>
    <t>IO-46</t>
  </si>
  <si>
    <t>IO-47</t>
  </si>
  <si>
    <t>IO-48</t>
  </si>
  <si>
    <t>IO-49</t>
  </si>
  <si>
    <t>IO-50</t>
  </si>
  <si>
    <t>IO-51</t>
  </si>
  <si>
    <t>Administrative/Employment Support Services</t>
  </si>
  <si>
    <t>IO-52</t>
  </si>
  <si>
    <t>Total Intermediate Purchases</t>
  </si>
  <si>
    <t xml:space="preserve">   Labor Income</t>
  </si>
  <si>
    <t xml:space="preserve">   Other Value Added</t>
  </si>
  <si>
    <t>Imports from  U.S.</t>
  </si>
  <si>
    <t>Wage &amp; Salary Employment</t>
  </si>
  <si>
    <t>Electric Companies &amp; Systems</t>
  </si>
  <si>
    <t>44.  Electric Companies &amp; Systems</t>
  </si>
  <si>
    <t>45. Gas Compnaies</t>
  </si>
  <si>
    <r>
      <t xml:space="preserve">Bourque, Philip J. &amp; Eldon E. Weeks. (September 1969)  </t>
    </r>
    <r>
      <rPr>
        <u/>
        <sz val="11"/>
        <color indexed="8"/>
        <rFont val="Calibri"/>
        <family val="2"/>
      </rPr>
      <t>Detailed input-output tables for Washington State, 1963</t>
    </r>
    <r>
      <rPr>
        <sz val="11"/>
        <color theme="1"/>
        <rFont val="Calibri"/>
        <family val="2"/>
        <scheme val="minor"/>
      </rPr>
      <t>.  Washington Agricultural Experiment Station, College of Agriculture, Washington State University.   Circular 508.  September 1969.</t>
    </r>
  </si>
  <si>
    <r>
      <t xml:space="preserve">Beyers, William B., Philip J. Bourque, Warren R. Seyfried, and Eldon E. Weeks. (1970)  </t>
    </r>
    <r>
      <rPr>
        <u/>
        <sz val="11"/>
        <color indexed="8"/>
        <rFont val="Calibri"/>
        <family val="2"/>
      </rPr>
      <t>Input-Output Tables for the Washington Economy, 1967.</t>
    </r>
    <r>
      <rPr>
        <sz val="11"/>
        <color theme="1"/>
        <rFont val="Calibri"/>
        <family val="2"/>
        <scheme val="minor"/>
      </rPr>
      <t xml:space="preserve">  Seattle:  Graduate School of Business Administration, University of Washington.</t>
    </r>
  </si>
  <si>
    <t>Model Year</t>
  </si>
  <si>
    <r>
      <t xml:space="preserve">Bourque, Philip J., and Richard S. Conway, Jr.  (1976)  </t>
    </r>
    <r>
      <rPr>
        <u/>
        <sz val="11"/>
        <color indexed="8"/>
        <rFont val="Calibri"/>
        <family val="2"/>
      </rPr>
      <t>The Input-Output Structure of Washington State</t>
    </r>
    <r>
      <rPr>
        <sz val="11"/>
        <color theme="1"/>
        <rFont val="Calibri"/>
        <family val="2"/>
        <scheme val="minor"/>
      </rPr>
      <t>.  Seattle:  Graduate School of Business Administration, University of Washington.</t>
    </r>
  </si>
  <si>
    <t>Field and Seed Crops</t>
  </si>
  <si>
    <t>Vegetable and Fruits</t>
  </si>
  <si>
    <t>Livestock and Products</t>
  </si>
  <si>
    <t>Fisheries</t>
  </si>
  <si>
    <t>Canning  and Preserving</t>
  </si>
  <si>
    <t>Grain Mill Products</t>
  </si>
  <si>
    <t>Furniture and Fixtures</t>
  </si>
  <si>
    <t>Paperboard, Other Paper</t>
  </si>
  <si>
    <t>Printing and Publishing</t>
  </si>
  <si>
    <t>Glass Products</t>
  </si>
  <si>
    <t>Cement, Stone, and Clay</t>
  </si>
  <si>
    <t>Other Nonferrous Metals</t>
  </si>
  <si>
    <t>Structural Metal Products</t>
  </si>
  <si>
    <t>Other FabricatedMetals</t>
  </si>
  <si>
    <t>Ship and Boat Building</t>
  </si>
  <si>
    <t>Finance, Insurance, &amp; Real Estate</t>
  </si>
  <si>
    <t>1. Field and Seed Crops</t>
  </si>
  <si>
    <t>2. Vegetables and Fruits</t>
  </si>
  <si>
    <t>3. Livestock and Products</t>
  </si>
  <si>
    <t>5. Fisheries</t>
  </si>
  <si>
    <t>8.  Canning and Preserving</t>
  </si>
  <si>
    <t>9. Grain Mill Products</t>
  </si>
  <si>
    <t>20. Furniture and Fixtures</t>
  </si>
  <si>
    <t>23.  Paperboard, Other Paper</t>
  </si>
  <si>
    <t>24. Printing and Publishing</t>
  </si>
  <si>
    <t>29. Cement, Stone, and Clay</t>
  </si>
  <si>
    <t>30. Iron and Steel</t>
  </si>
  <si>
    <t>31. Other Nonferrous Metals</t>
  </si>
  <si>
    <t>33. Structural Metal Products</t>
  </si>
  <si>
    <t>34. Other Fabricated Metals</t>
  </si>
  <si>
    <t>41. Ship and Boat Building</t>
  </si>
  <si>
    <t>46. Other Utilties</t>
  </si>
  <si>
    <t>50. Finance,Insurance, and Real Estate</t>
  </si>
  <si>
    <t>Federal Expenditures</t>
  </si>
  <si>
    <t>TOTAL GROSS OUTPUT</t>
  </si>
  <si>
    <t>TOTAL GROSS INPUT</t>
  </si>
  <si>
    <t>Field  and Seed Crops</t>
  </si>
  <si>
    <t>Vegetables &amp; Fruits</t>
  </si>
  <si>
    <t>Canning and Preserving</t>
  </si>
  <si>
    <t>Cement, Stone and Clay</t>
  </si>
  <si>
    <t>Other Fabricated Metals</t>
  </si>
  <si>
    <t>1. Field and Crops</t>
  </si>
  <si>
    <t>2. Vegetables and Fruit</t>
  </si>
  <si>
    <t>5.Fisheries</t>
  </si>
  <si>
    <t>8. Canning and Preserving</t>
  </si>
  <si>
    <t>23. Paperboard , Other Paper</t>
  </si>
  <si>
    <t>29. Cement, Stone and Clay</t>
  </si>
  <si>
    <t>41.  Ship and Boat Building</t>
  </si>
  <si>
    <t>State &amp; Local  Government Expenditures</t>
  </si>
  <si>
    <t>47. U.S. Postal Service</t>
  </si>
  <si>
    <t>Personal
Consumption
Expenditures</t>
  </si>
  <si>
    <t>1.Crop Production</t>
  </si>
  <si>
    <t>2, Animal Production</t>
  </si>
  <si>
    <t>9. Highway, Street, and Bridge Construction</t>
  </si>
  <si>
    <t>12. Textiles and Apparel Mills</t>
  </si>
  <si>
    <t>15. Printing and Related Activities</t>
  </si>
  <si>
    <t>16.  Petroleum and Coal Products Manufacturing</t>
  </si>
  <si>
    <t>19. Primary Metal Manufacturing</t>
  </si>
  <si>
    <t>20. Fabricated Metals Manufacturing</t>
  </si>
  <si>
    <t>22. Computer and Electronic Product Manufacturing</t>
  </si>
  <si>
    <t>23. Electrical Equipment Manufacturing</t>
  </si>
  <si>
    <t>24. Aircraft and Parts Manufacturing</t>
  </si>
  <si>
    <t>26. Other Transportation Equipment Manufacturing</t>
  </si>
  <si>
    <t>27. Furniture Product Manufacturing</t>
  </si>
  <si>
    <t xml:space="preserve"> 34. Truck Transportation</t>
  </si>
  <si>
    <t xml:space="preserve">36. Support Activities for Storage, Transportation and Warehousing </t>
  </si>
  <si>
    <t>37. Software Publishers, Data Processing &amp; Internet Service Providers</t>
  </si>
  <si>
    <t>44. ArchitecturaL, Engineering, and Computing Services</t>
  </si>
  <si>
    <t>45.  Educational Services</t>
  </si>
  <si>
    <t>46.  Ambulatory Health Care Services</t>
  </si>
  <si>
    <t>47.  Hospitals</t>
  </si>
  <si>
    <t>49.  Arts, Recreation, and Accommodation</t>
  </si>
  <si>
    <t>50.  Food Services and Drinking Places</t>
  </si>
  <si>
    <t>51.  Administrative / Employment Support Services</t>
  </si>
  <si>
    <t>52.  Waste Management / Other Services, and Agriculture Services</t>
  </si>
  <si>
    <t>2.  Vegetables &amp; Fruit</t>
  </si>
  <si>
    <t>1.  Field &amp; Seed Crops</t>
  </si>
  <si>
    <t xml:space="preserve">3.  Livestock </t>
  </si>
  <si>
    <t>4.  Other Agriculture</t>
  </si>
  <si>
    <t>5.  Forestry</t>
  </si>
  <si>
    <t>6.  Fisheries</t>
  </si>
  <si>
    <t>7.  Mining</t>
  </si>
  <si>
    <t>8.  Meat Products</t>
  </si>
  <si>
    <t>9.  Dairy Products</t>
  </si>
  <si>
    <t>10.  Canning &amp; Preserving</t>
  </si>
  <si>
    <t>12.  Beverages</t>
  </si>
  <si>
    <t>13.  Other Foods</t>
  </si>
  <si>
    <t>14.  Textiles</t>
  </si>
  <si>
    <t>16.  Logging</t>
  </si>
  <si>
    <t>17.  Sawmills</t>
  </si>
  <si>
    <t>18.  Plywood</t>
  </si>
  <si>
    <t>19.  Other Wood</t>
  </si>
  <si>
    <t>21.  Pulp Mills</t>
  </si>
  <si>
    <t>22.  Paper Mills</t>
  </si>
  <si>
    <t>23.  Paperboard</t>
  </si>
  <si>
    <t>24.  Printing</t>
  </si>
  <si>
    <t>25.  Industrial Chemicals</t>
  </si>
  <si>
    <t>26.  Other Chemicals</t>
  </si>
  <si>
    <t>27.  Petroleum</t>
  </si>
  <si>
    <t>28.  Glass Products</t>
  </si>
  <si>
    <t>29.  Cement &amp; Stone</t>
  </si>
  <si>
    <t>30.  Aluminum</t>
  </si>
  <si>
    <t>31.  Other Primary Metals</t>
  </si>
  <si>
    <t>32.  Structural Metals</t>
  </si>
  <si>
    <t>33.  Fabricated Metals</t>
  </si>
  <si>
    <t>34. Industrial Machinery</t>
  </si>
  <si>
    <t>35.  Computer Equipment</t>
  </si>
  <si>
    <t>36.   Electric Machinery</t>
  </si>
  <si>
    <t>37.  Aerospace</t>
  </si>
  <si>
    <t>38.  Motor Vehicles</t>
  </si>
  <si>
    <t>39.  Ship &amp; Boat Bldg</t>
  </si>
  <si>
    <t>40.  Instruments</t>
  </si>
  <si>
    <t>41.  Other Manufactureing</t>
  </si>
  <si>
    <t>42 . Heavy Construction</t>
  </si>
  <si>
    <t>43.  Other Construction</t>
  </si>
  <si>
    <t>44.  Railroad Transport</t>
  </si>
  <si>
    <t>45.  Local Transport</t>
  </si>
  <si>
    <t>47.  US Post Service</t>
  </si>
  <si>
    <t>48.  Water Transportation</t>
  </si>
  <si>
    <t>50 . Pipelines</t>
  </si>
  <si>
    <t>51.  Transport Services</t>
  </si>
  <si>
    <t>52.  Electric Companies</t>
  </si>
  <si>
    <t>53.  Gas Companies</t>
  </si>
  <si>
    <t>54.  Other Utilities</t>
  </si>
  <si>
    <t>56.  Wholesale Trade</t>
  </si>
  <si>
    <t>57.  Eating &amp; Drinking Establishments</t>
  </si>
  <si>
    <t>58.  Other Retail Trade</t>
  </si>
  <si>
    <t>60.  Business Services</t>
  </si>
  <si>
    <t>62.  Other Services</t>
  </si>
  <si>
    <r>
      <t>1997
Washington Input-Output Model</t>
    </r>
    <r>
      <rPr>
        <sz val="11"/>
        <color theme="1"/>
        <rFont val="Calibri"/>
        <family val="2"/>
        <scheme val="minor"/>
      </rPr>
      <t xml:space="preserve">
</t>
    </r>
    <r>
      <rPr>
        <sz val="8"/>
        <rFont val="Arial"/>
        <family val="2"/>
      </rPr>
      <t>Prepared under the direction of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0"/>
        <rFont val="Arial"/>
        <family val="2"/>
      </rPr>
      <t>Richard S. Conway, Jr.</t>
    </r>
    <r>
      <rPr>
        <sz val="11"/>
        <color theme="1"/>
        <rFont val="Calibri"/>
        <family val="2"/>
        <scheme val="minor"/>
      </rPr>
      <t xml:space="preserve">
</t>
    </r>
    <r>
      <rPr>
        <sz val="8"/>
        <rFont val="Arial"/>
        <family val="2"/>
      </rPr>
      <t>Coordinated by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0"/>
        <rFont val="Arial"/>
        <family val="2"/>
      </rPr>
      <t>Office of Financial Management Forecasting Division</t>
    </r>
    <r>
      <rPr>
        <sz val="11"/>
        <color theme="1"/>
        <rFont val="Calibri"/>
        <family val="2"/>
        <scheme val="minor"/>
      </rPr>
      <t xml:space="preserve">
</t>
    </r>
    <r>
      <rPr>
        <sz val="8"/>
        <rFont val="Arial"/>
        <family val="2"/>
      </rPr>
      <t>Contributing state agencies: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0"/>
        <rFont val="Arial"/>
        <family val="2"/>
      </rPr>
      <t xml:space="preserve">Employment Security Department
Department of Revenue
Office of the Economic and Revenue Forecast Council
Department of Transportation
Department of Community, Trade, and Economic Development
</t>
    </r>
    <r>
      <rPr>
        <b/>
        <sz val="10"/>
        <color indexed="10"/>
        <rFont val="Arial"/>
        <family val="2"/>
      </rPr>
      <t>North American Industry Classification System (NAICS)</t>
    </r>
    <r>
      <rPr>
        <b/>
        <sz val="10"/>
        <rFont val="Arial"/>
        <family val="2"/>
      </rPr>
      <t xml:space="preserve">
</t>
    </r>
    <r>
      <rPr>
        <b/>
        <i/>
        <sz val="10"/>
        <rFont val="Arial"/>
        <family val="2"/>
      </rPr>
      <t>(millions of dollars)</t>
    </r>
  </si>
  <si>
    <t>1
Crop
production</t>
  </si>
  <si>
    <t>2
Animal
production</t>
  </si>
  <si>
    <t>3
Forestry
and
fishing</t>
  </si>
  <si>
    <t>4
Logging</t>
  </si>
  <si>
    <t>5
Mining</t>
  </si>
  <si>
    <t>6
Electric
utilities</t>
  </si>
  <si>
    <t>7
Gas
utilities</t>
  </si>
  <si>
    <t>8
Other
utilities</t>
  </si>
  <si>
    <t>9
Con-
struction</t>
  </si>
  <si>
    <t>10
Food
manu-
facturing</t>
  </si>
  <si>
    <t>11
Textiles
and
apparel</t>
  </si>
  <si>
    <t>12
Wood
product
manu-
facturing</t>
  </si>
  <si>
    <t>13
Paper
manu-
facturing</t>
  </si>
  <si>
    <t>14
Printing</t>
  </si>
  <si>
    <t>15
Petroleum
and
products</t>
  </si>
  <si>
    <t>16
Chemical
manu-
facturing</t>
  </si>
  <si>
    <t>17
Nonmetallic
mineral
products
manu-
facturing</t>
  </si>
  <si>
    <t>18
Primary
metals</t>
  </si>
  <si>
    <t>19
Fabricated
metals</t>
  </si>
  <si>
    <t>20
Machinery
manu-
facturing</t>
  </si>
  <si>
    <t>21
Computer
and
electronic
products</t>
  </si>
  <si>
    <t>22
Electrical
equipment</t>
  </si>
  <si>
    <t>23
Aircraft
and
parts</t>
  </si>
  <si>
    <t xml:space="preserve">24
Ship
and
boat
building </t>
  </si>
  <si>
    <t>25
Other
transpor-
tation
equipment</t>
  </si>
  <si>
    <t>26
Furniture</t>
  </si>
  <si>
    <t>27
Other
manu-
facturing</t>
  </si>
  <si>
    <t>28
Wholesale
trade</t>
  </si>
  <si>
    <t>29
Retail
trade</t>
  </si>
  <si>
    <t>30
Transpor-
tation
and
ware-
housing</t>
  </si>
  <si>
    <t>31
Information</t>
  </si>
  <si>
    <t>32
Finance
and
insurance</t>
  </si>
  <si>
    <t>33
Real
estate</t>
  </si>
  <si>
    <t>34
Professional
services
and
management</t>
  </si>
  <si>
    <t>35
Educational
services</t>
  </si>
  <si>
    <t>36
Health
services</t>
  </si>
  <si>
    <t>37
Arts,
recreation,
and
accommo-
dation</t>
  </si>
  <si>
    <t>38
Food
services
and
drinking
places</t>
  </si>
  <si>
    <t>39
Other
services</t>
  </si>
  <si>
    <t>Personal
consumption
expenditures</t>
  </si>
  <si>
    <t>State
and
local
government
expenditures</t>
  </si>
  <si>
    <t>Federal
government</t>
  </si>
  <si>
    <t xml:space="preserve"> 1  Crop production</t>
  </si>
  <si>
    <t xml:space="preserve"> 2  Animal production</t>
  </si>
  <si>
    <t xml:space="preserve"> 3  Forestry and fishing</t>
  </si>
  <si>
    <t xml:space="preserve"> 4  Logging</t>
  </si>
  <si>
    <t xml:space="preserve"> 5  Mining</t>
  </si>
  <si>
    <t xml:space="preserve"> 6  Electric utilities</t>
  </si>
  <si>
    <t xml:space="preserve"> 7  Gas utilities</t>
  </si>
  <si>
    <t xml:space="preserve"> 8  Other utilities</t>
  </si>
  <si>
    <t xml:space="preserve"> 9  Construction</t>
  </si>
  <si>
    <t>10  Food manufacturing</t>
  </si>
  <si>
    <t>11  Textiles and apparel</t>
  </si>
  <si>
    <t>12  Wood product manufacturing</t>
  </si>
  <si>
    <t>13  Paper manufacturing</t>
  </si>
  <si>
    <t>14  Printing</t>
  </si>
  <si>
    <t>15  Petroleum and products</t>
  </si>
  <si>
    <t>16  Chemical manufacturing</t>
  </si>
  <si>
    <t>17  Nonmetallic mineral products manufacturing</t>
  </si>
  <si>
    <t>18  Primary metals</t>
  </si>
  <si>
    <t>19  Fabricated metals</t>
  </si>
  <si>
    <t>20  Machinery manufacturing</t>
  </si>
  <si>
    <t>21  Computer and electronic product</t>
  </si>
  <si>
    <t>22  Electrical equipment</t>
  </si>
  <si>
    <t>23  Aircraft and parts</t>
  </si>
  <si>
    <t xml:space="preserve">24  Ship and boat building </t>
  </si>
  <si>
    <t>25  Other transportation equipment</t>
  </si>
  <si>
    <t>26  Furniture</t>
  </si>
  <si>
    <t>27  Other manufacturing</t>
  </si>
  <si>
    <t>28  Wholesale trade</t>
  </si>
  <si>
    <t>29  Retail trade</t>
  </si>
  <si>
    <t>30  Transportation and warehousing</t>
  </si>
  <si>
    <t>31  Information</t>
  </si>
  <si>
    <t>32  Finance and insurance</t>
  </si>
  <si>
    <t>33  Real estate</t>
  </si>
  <si>
    <t>34  Professional services and management</t>
  </si>
  <si>
    <t>35  Educational services</t>
  </si>
  <si>
    <t>36  Health services</t>
  </si>
  <si>
    <t>37  Arts, recreation, and accommodation</t>
  </si>
  <si>
    <t>38  Food services and drinking places</t>
  </si>
  <si>
    <t>39  Other services</t>
  </si>
  <si>
    <t xml:space="preserve">      TOTAL INTERMEDIATE INPUT</t>
  </si>
  <si>
    <t xml:space="preserve">      VALUE ADDED</t>
  </si>
  <si>
    <t xml:space="preserve">          Labor income</t>
  </si>
  <si>
    <t xml:space="preserve">          Other value added</t>
  </si>
  <si>
    <t xml:space="preserve">      U.S. IMPORTS</t>
  </si>
  <si>
    <t xml:space="preserve">      FOREIGN IMPORTS</t>
  </si>
  <si>
    <t xml:space="preserve">      TOTAL INPUT</t>
  </si>
  <si>
    <t>File Prepared by William B. Beyers, Professor Emeritus, Department of Geography, University of Washington.  December 2020</t>
  </si>
  <si>
    <t>Wage &amp; Salary Workers (Thousands)</t>
  </si>
  <si>
    <r>
      <rPr>
        <b/>
        <sz val="16"/>
        <color indexed="8"/>
        <rFont val="Arial"/>
        <family val="2"/>
      </rPr>
      <t>1997</t>
    </r>
    <r>
      <rPr>
        <b/>
        <sz val="11"/>
        <color indexed="8"/>
        <rFont val="Arial"/>
        <family val="2"/>
      </rPr>
      <t xml:space="preserve">
</t>
    </r>
    <r>
      <rPr>
        <b/>
        <sz val="16"/>
        <color indexed="8"/>
        <rFont val="Arial"/>
        <family val="2"/>
      </rPr>
      <t>Washington Input-Output Model</t>
    </r>
    <r>
      <rPr>
        <b/>
        <sz val="11"/>
        <color indexed="8"/>
        <rFont val="Arial"/>
        <family val="2"/>
      </rPr>
      <t xml:space="preserve">
Prepared under the direction of
Richard S. Conway, Jr.
Coordinated by
Office of Financial Management Forecasting Division
Contributing state agencies:
Employment Security Department
Department of Revenue
Office of the Economic and Revenue Forecast Council
Department of Transportation
Department of Community, Trade, and Economic Development</t>
    </r>
  </si>
  <si>
    <t>Employment Data Not Reported</t>
  </si>
  <si>
    <t>https://www.ofm.wa.gov/washington-data-research/economy-and-labor-force/washington-input-output-model/2002-washington-input-output-model</t>
  </si>
  <si>
    <t>https://www.ofm.wa.gov/washington-data-research/economy-and-labor-force/washington-input-output-model/2007-washington-input-output-model</t>
  </si>
  <si>
    <t>https://www.ofm.wa.gov/washington-data-research/economy-and-labor-force/washington-input-output-model/2012-washington-input-output-model</t>
  </si>
  <si>
    <t>1997  Washington Input-Output Model  Prepared under the direction of
Richard S. Conway, Jr.   Coordinated by Office of Financial Management Forecasting Division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</si>
</sst>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"/>
    <numFmt numFmtId="165" formatCode="0.000"/>
    <numFmt numFmtId="166" formatCode="_(* #,##0_);_(* \(#,##0\);_(* &quot;-&quot;??_);_(@_)"/>
    <numFmt numFmtId="167" formatCode="#,##0.0_);\(#,##0.0\)"/>
  </numFmts>
  <fonts count="19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u/>
      <sz val="11"/>
      <color indexed="8"/>
      <name val="Calibri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b/>
      <i/>
      <sz val="10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b/>
      <sz val="16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5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1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center" textRotation="60" wrapText="1"/>
    </xf>
    <xf numFmtId="0" fontId="1" fillId="2" borderId="2" xfId="0" applyFont="1" applyFill="1" applyBorder="1" applyAlignment="1">
      <alignment horizontal="center" textRotation="60" wrapText="1"/>
    </xf>
    <xf numFmtId="0" fontId="0" fillId="0" borderId="3" xfId="0" applyBorder="1" applyAlignment="1">
      <alignment horizontal="center" textRotation="60" wrapText="1"/>
    </xf>
    <xf numFmtId="0" fontId="0" fillId="3" borderId="2" xfId="0" applyFill="1" applyBorder="1" applyAlignment="1">
      <alignment horizontal="center" textRotation="60" wrapText="1"/>
    </xf>
    <xf numFmtId="0" fontId="0" fillId="0" borderId="0" xfId="0" applyAlignment="1">
      <alignment horizontal="left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wrapText="1"/>
    </xf>
    <xf numFmtId="1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wrapText="1"/>
    </xf>
    <xf numFmtId="49" fontId="0" fillId="0" borderId="0" xfId="0" applyNumberFormat="1" applyAlignment="1">
      <alignment horizontal="right"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49" fontId="0" fillId="0" borderId="0" xfId="0" applyNumberFormat="1"/>
    <xf numFmtId="49" fontId="0" fillId="0" borderId="0" xfId="0" applyNumberFormat="1" applyAlignment="1">
      <alignment horizontal="left"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 wrapText="1" indent="1"/>
    </xf>
    <xf numFmtId="2" fontId="0" fillId="0" borderId="0" xfId="0" applyNumberFormat="1"/>
    <xf numFmtId="164" fontId="0" fillId="0" borderId="0" xfId="0" applyNumberFormat="1" applyAlignment="1">
      <alignment wrapText="1"/>
    </xf>
    <xf numFmtId="164" fontId="0" fillId="0" borderId="2" xfId="0" applyNumberFormat="1" applyBorder="1"/>
    <xf numFmtId="164" fontId="0" fillId="0" borderId="4" xfId="0" applyNumberFormat="1" applyBorder="1"/>
    <xf numFmtId="164" fontId="0" fillId="3" borderId="2" xfId="0" applyNumberFormat="1" applyFill="1" applyBorder="1"/>
    <xf numFmtId="164" fontId="2" fillId="0" borderId="2" xfId="0" applyNumberFormat="1" applyFont="1" applyBorder="1"/>
    <xf numFmtId="164" fontId="0" fillId="3" borderId="0" xfId="0" applyNumberFormat="1" applyFill="1"/>
    <xf numFmtId="49" fontId="0" fillId="0" borderId="0" xfId="0" applyNumberFormat="1" applyFill="1"/>
    <xf numFmtId="164" fontId="0" fillId="0" borderId="0" xfId="0" applyNumberFormat="1" applyFill="1"/>
    <xf numFmtId="0" fontId="0" fillId="0" borderId="0" xfId="0" applyAlignment="1"/>
    <xf numFmtId="166" fontId="15" fillId="0" borderId="0" xfId="1" applyNumberFormat="1" applyFont="1"/>
    <xf numFmtId="1" fontId="0" fillId="0" borderId="0" xfId="0" applyNumberFormat="1" applyFill="1"/>
    <xf numFmtId="0" fontId="16" fillId="0" borderId="0" xfId="0" applyFont="1"/>
    <xf numFmtId="2" fontId="0" fillId="0" borderId="0" xfId="0" applyNumberFormat="1" applyFill="1"/>
    <xf numFmtId="0" fontId="0" fillId="0" borderId="0" xfId="0" applyFont="1"/>
    <xf numFmtId="0" fontId="6" fillId="0" borderId="0" xfId="0" applyFont="1" applyAlignment="1">
      <alignment horizontal="center"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0" fillId="0" borderId="0" xfId="0" applyProtection="1">
      <protection locked="0"/>
    </xf>
    <xf numFmtId="0" fontId="3" fillId="0" borderId="0" xfId="0" applyFont="1" applyAlignment="1">
      <alignment horizontal="center" wrapText="1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17" fillId="0" borderId="0" xfId="0" applyFont="1" applyAlignment="1">
      <alignment horizontal="center" wrapText="1"/>
    </xf>
    <xf numFmtId="165" fontId="0" fillId="0" borderId="0" xfId="0" applyNumberFormat="1"/>
    <xf numFmtId="0" fontId="0" fillId="0" borderId="0" xfId="0" applyAlignment="1">
      <alignment horizontal="left"/>
    </xf>
    <xf numFmtId="0" fontId="6" fillId="0" borderId="0" xfId="0" applyFont="1" applyAlignment="1">
      <alignment horizontal="center" vertical="top" wrapText="1"/>
    </xf>
    <xf numFmtId="0" fontId="18" fillId="0" borderId="0" xfId="2" applyFill="1" applyAlignment="1">
      <alignment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fm.wa.gov/washington-data-research/economy-and-labor-force/washington-input-output-model/2002-washington-input-output-model" TargetMode="External"/><Relationship Id="rId2" Type="http://schemas.openxmlformats.org/officeDocument/2006/relationships/hyperlink" Target="https://www.ofm.wa.gov/washington-data-research/economy-and-labor-force/washington-input-output-model/2007-washington-input-output-model" TargetMode="External"/><Relationship Id="rId1" Type="http://schemas.openxmlformats.org/officeDocument/2006/relationships/hyperlink" Target="https://www.ofm.wa.gov/washington-data-research/economy-and-labor-force/washington-input-output-model/2012-washington-input-output-model" TargetMode="External"/><Relationship Id="rId4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26"/>
  <sheetViews>
    <sheetView tabSelected="1" topLeftCell="A20" workbookViewId="0">
      <selection activeCell="A20" sqref="A20"/>
    </sheetView>
  </sheetViews>
  <sheetFormatPr defaultRowHeight="15" x14ac:dyDescent="0.25"/>
  <cols>
    <col min="1" max="1" width="41.42578125" customWidth="1"/>
    <col min="2" max="2" width="67.28515625" style="1" customWidth="1"/>
  </cols>
  <sheetData>
    <row r="2" spans="1:2" x14ac:dyDescent="0.25">
      <c r="A2" s="14"/>
    </row>
    <row r="4" spans="1:2" ht="45" x14ac:dyDescent="0.25">
      <c r="A4" s="1" t="s">
        <v>262</v>
      </c>
    </row>
    <row r="6" spans="1:2" ht="60" x14ac:dyDescent="0.25">
      <c r="A6" s="1" t="s">
        <v>1077</v>
      </c>
    </row>
    <row r="7" spans="1:2" x14ac:dyDescent="0.25">
      <c r="A7" s="1"/>
    </row>
    <row r="8" spans="1:2" x14ac:dyDescent="0.25">
      <c r="A8" s="39" t="s">
        <v>857</v>
      </c>
    </row>
    <row r="9" spans="1:2" ht="60" x14ac:dyDescent="0.25">
      <c r="A9" s="16" t="s">
        <v>263</v>
      </c>
      <c r="B9" s="1" t="s">
        <v>855</v>
      </c>
    </row>
    <row r="10" spans="1:2" ht="90" x14ac:dyDescent="0.25">
      <c r="A10" s="15" t="s">
        <v>264</v>
      </c>
      <c r="B10" s="1" t="s">
        <v>265</v>
      </c>
    </row>
    <row r="12" spans="1:2" ht="60" x14ac:dyDescent="0.25">
      <c r="A12" s="16">
        <v>1967</v>
      </c>
      <c r="B12" s="1" t="s">
        <v>856</v>
      </c>
    </row>
    <row r="13" spans="1:2" x14ac:dyDescent="0.25">
      <c r="A13" s="10" t="s">
        <v>52</v>
      </c>
    </row>
    <row r="14" spans="1:2" ht="45" x14ac:dyDescent="0.25">
      <c r="A14" s="16">
        <v>1972</v>
      </c>
      <c r="B14" s="1" t="s">
        <v>858</v>
      </c>
    </row>
    <row r="16" spans="1:2" ht="45" x14ac:dyDescent="0.25">
      <c r="A16" s="16">
        <v>1982</v>
      </c>
      <c r="B16" s="1" t="s">
        <v>266</v>
      </c>
    </row>
    <row r="18" spans="1:2" ht="45" x14ac:dyDescent="0.25">
      <c r="A18" s="16">
        <v>1987</v>
      </c>
      <c r="B18" s="1" t="s">
        <v>267</v>
      </c>
    </row>
    <row r="20" spans="1:2" ht="45" x14ac:dyDescent="0.25">
      <c r="A20" s="10">
        <v>1997</v>
      </c>
      <c r="B20" s="17" t="s">
        <v>1084</v>
      </c>
    </row>
    <row r="22" spans="1:2" ht="47.25" customHeight="1" x14ac:dyDescent="0.25">
      <c r="A22" s="10">
        <v>2002</v>
      </c>
      <c r="B22" s="57" t="s">
        <v>1081</v>
      </c>
    </row>
    <row r="24" spans="1:2" ht="30" customHeight="1" x14ac:dyDescent="0.25">
      <c r="A24" s="10">
        <v>2007</v>
      </c>
      <c r="B24" s="57" t="s">
        <v>1082</v>
      </c>
    </row>
    <row r="26" spans="1:2" ht="45" x14ac:dyDescent="0.25">
      <c r="A26" s="10">
        <v>2012</v>
      </c>
      <c r="B26" s="57" t="s">
        <v>1083</v>
      </c>
    </row>
  </sheetData>
  <hyperlinks>
    <hyperlink ref="B26" r:id="rId1" xr:uid="{00000000-0004-0000-0000-000000000000}"/>
    <hyperlink ref="B24" r:id="rId2" xr:uid="{00000000-0004-0000-0000-000001000000}"/>
    <hyperlink ref="B22" r:id="rId3" xr:uid="{00000000-0004-0000-0000-000002000000}"/>
  </hyperlinks>
  <pageMargins left="0.7" right="0.7" top="0.75" bottom="0.75" header="0.3" footer="0.3"/>
  <pageSetup orientation="portrait" horizontalDpi="4294967293" verticalDpi="0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BL67"/>
  <sheetViews>
    <sheetView workbookViewId="0">
      <selection activeCell="A2" sqref="A2"/>
    </sheetView>
  </sheetViews>
  <sheetFormatPr defaultRowHeight="15" x14ac:dyDescent="0.25"/>
  <cols>
    <col min="1" max="1" width="35.28515625" customWidth="1"/>
    <col min="2" max="2" width="27" customWidth="1"/>
    <col min="3" max="3" width="14" customWidth="1"/>
    <col min="4" max="4" width="11.85546875" customWidth="1"/>
    <col min="5" max="5" width="14" customWidth="1"/>
    <col min="6" max="6" width="10.85546875" customWidth="1"/>
    <col min="7" max="10" width="9.5703125" bestFit="1" customWidth="1"/>
    <col min="11" max="11" width="12.28515625" customWidth="1"/>
    <col min="12" max="12" width="12.85546875" customWidth="1"/>
    <col min="13" max="13" width="14.42578125" customWidth="1"/>
    <col min="14" max="14" width="12.140625" customWidth="1"/>
    <col min="15" max="15" width="14.5703125" customWidth="1"/>
    <col min="16" max="16" width="13.7109375" customWidth="1"/>
    <col min="17" max="17" width="11.28515625" customWidth="1"/>
    <col min="18" max="18" width="13.140625" customWidth="1"/>
    <col min="19" max="19" width="14.42578125" customWidth="1"/>
    <col min="20" max="20" width="16.28515625" customWidth="1"/>
    <col min="21" max="21" width="11.28515625" customWidth="1"/>
    <col min="22" max="22" width="13.85546875" customWidth="1"/>
    <col min="23" max="23" width="14.5703125" customWidth="1"/>
    <col min="24" max="24" width="14.42578125" customWidth="1"/>
    <col min="25" max="25" width="12.140625" customWidth="1"/>
    <col min="26" max="26" width="10.5703125" bestFit="1" customWidth="1"/>
    <col min="27" max="27" width="15.5703125" customWidth="1"/>
    <col min="28" max="28" width="14.85546875" customWidth="1"/>
    <col min="29" max="29" width="13.42578125" customWidth="1"/>
    <col min="30" max="30" width="14.5703125" customWidth="1"/>
    <col min="31" max="31" width="14.42578125" customWidth="1"/>
    <col min="32" max="32" width="12" customWidth="1"/>
    <col min="33" max="33" width="10.5703125" bestFit="1" customWidth="1"/>
    <col min="34" max="34" width="14.7109375" customWidth="1"/>
    <col min="35" max="35" width="15.140625" customWidth="1"/>
    <col min="36" max="36" width="14.42578125" customWidth="1"/>
    <col min="37" max="37" width="13.7109375" customWidth="1"/>
    <col min="38" max="38" width="15.140625" customWidth="1"/>
    <col min="39" max="39" width="12.42578125" customWidth="1"/>
    <col min="40" max="40" width="22.7109375" customWidth="1"/>
    <col min="41" max="41" width="14.28515625" customWidth="1"/>
    <col min="42" max="42" width="17" customWidth="1"/>
    <col min="43" max="44" width="10.5703125" bestFit="1" customWidth="1"/>
    <col min="45" max="45" width="16.5703125" customWidth="1"/>
    <col min="46" max="46" width="15.85546875" customWidth="1"/>
    <col min="47" max="47" width="16.85546875" customWidth="1"/>
    <col min="48" max="48" width="17.140625" customWidth="1"/>
    <col min="49" max="49" width="13.140625" customWidth="1"/>
    <col min="50" max="50" width="17.42578125" customWidth="1"/>
    <col min="51" max="51" width="15.7109375" customWidth="1"/>
    <col min="52" max="52" width="12.85546875" customWidth="1"/>
    <col min="53" max="53" width="17.7109375" customWidth="1"/>
    <col min="54" max="54" width="14.5703125" customWidth="1"/>
    <col min="55" max="55" width="15.28515625" customWidth="1"/>
    <col min="57" max="57" width="15.28515625" customWidth="1"/>
    <col min="58" max="58" width="12.85546875" customWidth="1"/>
    <col min="59" max="59" width="15.28515625" customWidth="1"/>
    <col min="60" max="60" width="14.5703125" customWidth="1"/>
    <col min="61" max="61" width="11.5703125" bestFit="1" customWidth="1"/>
    <col min="62" max="62" width="10.5703125" bestFit="1" customWidth="1"/>
    <col min="63" max="63" width="11.5703125" bestFit="1" customWidth="1"/>
    <col min="64" max="64" width="12.5703125" bestFit="1" customWidth="1"/>
  </cols>
  <sheetData>
    <row r="2" spans="1:64" ht="90" x14ac:dyDescent="0.25">
      <c r="A2" t="s">
        <v>52</v>
      </c>
      <c r="B2" t="s">
        <v>309</v>
      </c>
      <c r="C2" s="19" t="s">
        <v>100</v>
      </c>
      <c r="D2" s="19" t="s">
        <v>101</v>
      </c>
      <c r="E2" s="19" t="s">
        <v>102</v>
      </c>
      <c r="F2" s="19" t="s">
        <v>103</v>
      </c>
      <c r="G2" s="19" t="s">
        <v>104</v>
      </c>
      <c r="H2" s="19" t="s">
        <v>105</v>
      </c>
      <c r="I2" s="19" t="s">
        <v>106</v>
      </c>
      <c r="J2" s="19" t="s">
        <v>107</v>
      </c>
      <c r="K2" s="19" t="s">
        <v>217</v>
      </c>
      <c r="L2" s="19" t="s">
        <v>218</v>
      </c>
      <c r="M2" s="19" t="s">
        <v>219</v>
      </c>
      <c r="N2" s="19" t="s">
        <v>220</v>
      </c>
      <c r="O2" s="19" t="s">
        <v>221</v>
      </c>
      <c r="P2" s="19" t="s">
        <v>222</v>
      </c>
      <c r="Q2" s="19" t="s">
        <v>223</v>
      </c>
      <c r="R2" s="19" t="s">
        <v>224</v>
      </c>
      <c r="S2" s="19" t="s">
        <v>225</v>
      </c>
      <c r="T2" s="19" t="s">
        <v>226</v>
      </c>
      <c r="U2" s="19" t="s">
        <v>227</v>
      </c>
      <c r="V2" s="19" t="s">
        <v>228</v>
      </c>
      <c r="W2" s="19" t="s">
        <v>229</v>
      </c>
      <c r="X2" s="19" t="s">
        <v>314</v>
      </c>
      <c r="Y2" s="19" t="s">
        <v>230</v>
      </c>
      <c r="Z2" s="19" t="s">
        <v>231</v>
      </c>
      <c r="AA2" s="19" t="s">
        <v>232</v>
      </c>
      <c r="AB2" s="19" t="s">
        <v>233</v>
      </c>
      <c r="AC2" s="19" t="s">
        <v>234</v>
      </c>
      <c r="AD2" s="19" t="s">
        <v>235</v>
      </c>
      <c r="AE2" s="19" t="s">
        <v>236</v>
      </c>
      <c r="AF2" s="19" t="s">
        <v>237</v>
      </c>
      <c r="AG2" s="19" t="s">
        <v>238</v>
      </c>
      <c r="AH2" s="19" t="s">
        <v>239</v>
      </c>
      <c r="AI2" s="19" t="s">
        <v>240</v>
      </c>
      <c r="AJ2" s="19" t="s">
        <v>241</v>
      </c>
      <c r="AK2" s="19" t="s">
        <v>242</v>
      </c>
      <c r="AL2" s="19" t="s">
        <v>243</v>
      </c>
      <c r="AM2" s="19" t="s">
        <v>244</v>
      </c>
      <c r="AN2" s="19" t="s">
        <v>245</v>
      </c>
      <c r="AO2" s="19" t="s">
        <v>246</v>
      </c>
      <c r="AP2" s="19" t="s">
        <v>247</v>
      </c>
      <c r="AQ2" s="19" t="s">
        <v>248</v>
      </c>
      <c r="AR2" s="19" t="s">
        <v>249</v>
      </c>
      <c r="AS2" s="19" t="s">
        <v>310</v>
      </c>
      <c r="AT2" s="19" t="s">
        <v>311</v>
      </c>
      <c r="AU2" s="19" t="s">
        <v>250</v>
      </c>
      <c r="AV2" s="19" t="s">
        <v>251</v>
      </c>
      <c r="AW2" s="19" t="s">
        <v>252</v>
      </c>
      <c r="AX2" s="19" t="s">
        <v>253</v>
      </c>
      <c r="AY2" s="19" t="s">
        <v>254</v>
      </c>
      <c r="AZ2" s="19" t="s">
        <v>255</v>
      </c>
      <c r="BA2" s="19" t="s">
        <v>312</v>
      </c>
      <c r="BB2" s="19" t="s">
        <v>313</v>
      </c>
      <c r="BC2" s="19" t="s">
        <v>319</v>
      </c>
      <c r="BD2" s="19"/>
      <c r="BE2" s="19" t="s">
        <v>151</v>
      </c>
      <c r="BF2" s="19" t="s">
        <v>152</v>
      </c>
      <c r="BG2" s="19" t="s">
        <v>153</v>
      </c>
      <c r="BH2" s="19" t="s">
        <v>154</v>
      </c>
      <c r="BI2" s="19" t="s">
        <v>155</v>
      </c>
      <c r="BJ2" s="19" t="s">
        <v>156</v>
      </c>
      <c r="BK2" s="19" t="s">
        <v>157</v>
      </c>
      <c r="BL2" s="19" t="s">
        <v>158</v>
      </c>
    </row>
    <row r="3" spans="1:64" x14ac:dyDescent="0.25">
      <c r="A3" s="19" t="s">
        <v>100</v>
      </c>
      <c r="B3" t="s">
        <v>159</v>
      </c>
      <c r="C3">
        <v>91.7</v>
      </c>
      <c r="D3">
        <v>88.7</v>
      </c>
      <c r="E3">
        <v>0.3</v>
      </c>
      <c r="F3">
        <v>1.1000000000000001</v>
      </c>
      <c r="G3">
        <v>0.7</v>
      </c>
      <c r="H3">
        <v>0</v>
      </c>
      <c r="I3">
        <v>0</v>
      </c>
      <c r="J3">
        <v>0</v>
      </c>
      <c r="K3">
        <v>6.4</v>
      </c>
      <c r="L3">
        <v>158.1</v>
      </c>
      <c r="M3">
        <v>764.7</v>
      </c>
      <c r="N3">
        <v>14.4</v>
      </c>
      <c r="O3">
        <v>3.6</v>
      </c>
      <c r="P3">
        <v>0</v>
      </c>
      <c r="Q3">
        <v>0</v>
      </c>
      <c r="R3">
        <v>0</v>
      </c>
      <c r="S3">
        <v>2.2000000000000002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0.6</v>
      </c>
      <c r="AE3">
        <v>1</v>
      </c>
      <c r="AF3">
        <v>3.1</v>
      </c>
      <c r="AG3">
        <v>11.6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4.4000000000000004</v>
      </c>
      <c r="AS3">
        <v>0.1</v>
      </c>
      <c r="AT3">
        <v>4</v>
      </c>
      <c r="AU3">
        <v>2.1</v>
      </c>
      <c r="AV3">
        <v>0</v>
      </c>
      <c r="AW3">
        <v>0.1</v>
      </c>
      <c r="AX3">
        <v>0.2</v>
      </c>
      <c r="AY3">
        <v>2.4</v>
      </c>
      <c r="AZ3">
        <v>16.399999999999999</v>
      </c>
      <c r="BA3">
        <v>1.1000000000000001</v>
      </c>
      <c r="BB3">
        <v>8.6</v>
      </c>
      <c r="BC3">
        <v>1187.5999999999997</v>
      </c>
      <c r="BE3">
        <v>236.4</v>
      </c>
      <c r="BF3">
        <v>59.1</v>
      </c>
      <c r="BG3">
        <v>5.9</v>
      </c>
      <c r="BH3">
        <v>180.6</v>
      </c>
      <c r="BI3">
        <v>528.29999999999995</v>
      </c>
      <c r="BJ3">
        <v>3710.9</v>
      </c>
      <c r="BK3">
        <v>4721.2</v>
      </c>
      <c r="BL3">
        <v>5908.8</v>
      </c>
    </row>
    <row r="4" spans="1:64" x14ac:dyDescent="0.25">
      <c r="A4" s="19" t="s">
        <v>101</v>
      </c>
      <c r="B4" t="s">
        <v>160</v>
      </c>
      <c r="C4">
        <v>1.5</v>
      </c>
      <c r="D4">
        <v>42.5</v>
      </c>
      <c r="E4">
        <v>1.2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507.8</v>
      </c>
      <c r="N4">
        <v>0.9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1.1000000000000001</v>
      </c>
      <c r="AF4">
        <v>0.1</v>
      </c>
      <c r="AG4">
        <v>0.2</v>
      </c>
      <c r="AH4">
        <v>0</v>
      </c>
      <c r="AI4">
        <v>0</v>
      </c>
      <c r="AJ4">
        <v>0</v>
      </c>
      <c r="AK4">
        <v>0</v>
      </c>
      <c r="AL4">
        <v>0.2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0.8</v>
      </c>
      <c r="AU4">
        <v>0.5</v>
      </c>
      <c r="AV4">
        <v>0</v>
      </c>
      <c r="AW4">
        <v>0</v>
      </c>
      <c r="AX4">
        <v>0</v>
      </c>
      <c r="AY4">
        <v>0.9</v>
      </c>
      <c r="AZ4">
        <v>3</v>
      </c>
      <c r="BA4">
        <v>0</v>
      </c>
      <c r="BB4">
        <v>4.0999999999999996</v>
      </c>
      <c r="BC4">
        <v>564.80000000000007</v>
      </c>
      <c r="BE4">
        <v>54.4</v>
      </c>
      <c r="BF4">
        <v>5.7</v>
      </c>
      <c r="BG4">
        <v>13.7</v>
      </c>
      <c r="BH4">
        <v>4.5</v>
      </c>
      <c r="BI4">
        <v>250.9</v>
      </c>
      <c r="BJ4">
        <v>128.4</v>
      </c>
      <c r="BK4">
        <v>457.6</v>
      </c>
      <c r="BL4">
        <v>1022.4</v>
      </c>
    </row>
    <row r="5" spans="1:64" x14ac:dyDescent="0.25">
      <c r="A5" s="19" t="s">
        <v>102</v>
      </c>
      <c r="B5" t="s">
        <v>161</v>
      </c>
      <c r="C5">
        <v>0</v>
      </c>
      <c r="D5">
        <v>0</v>
      </c>
      <c r="E5">
        <v>391.2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5</v>
      </c>
      <c r="N5">
        <v>0</v>
      </c>
      <c r="O5">
        <v>823.3</v>
      </c>
      <c r="P5">
        <v>24.5</v>
      </c>
      <c r="Q5">
        <v>0.1</v>
      </c>
      <c r="R5">
        <v>0.1</v>
      </c>
      <c r="S5">
        <v>0.2</v>
      </c>
      <c r="T5">
        <v>0</v>
      </c>
      <c r="U5">
        <v>0</v>
      </c>
      <c r="V5">
        <v>0</v>
      </c>
      <c r="W5">
        <v>0</v>
      </c>
      <c r="X5">
        <v>0</v>
      </c>
      <c r="Y5">
        <v>0.1</v>
      </c>
      <c r="Z5">
        <v>0</v>
      </c>
      <c r="AA5">
        <v>0</v>
      </c>
      <c r="AB5">
        <v>0</v>
      </c>
      <c r="AC5">
        <v>0.5</v>
      </c>
      <c r="AD5">
        <v>14.4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0.3</v>
      </c>
      <c r="BC5">
        <v>1259.6999999999998</v>
      </c>
      <c r="BE5">
        <v>79</v>
      </c>
      <c r="BF5">
        <v>60.8</v>
      </c>
      <c r="BG5">
        <v>0.9</v>
      </c>
      <c r="BH5">
        <v>64.099999999999994</v>
      </c>
      <c r="BI5">
        <v>262.89999999999998</v>
      </c>
      <c r="BJ5">
        <v>827.2</v>
      </c>
      <c r="BK5">
        <v>1294.9000000000001</v>
      </c>
      <c r="BL5">
        <v>2554.6</v>
      </c>
    </row>
    <row r="6" spans="1:64" x14ac:dyDescent="0.25">
      <c r="A6" s="19" t="s">
        <v>103</v>
      </c>
      <c r="B6" t="s">
        <v>162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278.60000000000002</v>
      </c>
      <c r="N6">
        <v>0</v>
      </c>
      <c r="O6">
        <v>0</v>
      </c>
      <c r="P6">
        <v>0</v>
      </c>
      <c r="Q6">
        <v>0</v>
      </c>
      <c r="R6">
        <v>0</v>
      </c>
      <c r="S6">
        <v>0.2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1.7</v>
      </c>
      <c r="AA6">
        <v>0</v>
      </c>
      <c r="AB6">
        <v>0</v>
      </c>
      <c r="AC6">
        <v>0</v>
      </c>
      <c r="AD6">
        <v>0</v>
      </c>
      <c r="AE6">
        <v>0</v>
      </c>
      <c r="AF6">
        <v>4.5</v>
      </c>
      <c r="AG6">
        <v>16.899999999999999</v>
      </c>
      <c r="AH6">
        <v>0</v>
      </c>
      <c r="AI6">
        <v>0.4</v>
      </c>
      <c r="AJ6">
        <v>0</v>
      </c>
      <c r="AK6">
        <v>0</v>
      </c>
      <c r="AL6">
        <v>0.1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0.4</v>
      </c>
      <c r="AU6">
        <v>6.4</v>
      </c>
      <c r="AV6">
        <v>0</v>
      </c>
      <c r="AW6">
        <v>1.9</v>
      </c>
      <c r="AX6">
        <v>3.7</v>
      </c>
      <c r="AY6">
        <v>20.100000000000001</v>
      </c>
      <c r="AZ6">
        <v>213.6</v>
      </c>
      <c r="BA6">
        <v>0</v>
      </c>
      <c r="BB6">
        <v>8.3000000000000007</v>
      </c>
      <c r="BC6">
        <v>556.79999999999984</v>
      </c>
      <c r="BE6">
        <v>89.9</v>
      </c>
      <c r="BF6">
        <v>12.1</v>
      </c>
      <c r="BG6">
        <v>0.9</v>
      </c>
      <c r="BH6">
        <v>0</v>
      </c>
      <c r="BI6">
        <v>451.6</v>
      </c>
      <c r="BJ6">
        <v>1203</v>
      </c>
      <c r="BK6">
        <v>1757.5</v>
      </c>
      <c r="BL6">
        <v>2314.3000000000002</v>
      </c>
    </row>
    <row r="7" spans="1:64" x14ac:dyDescent="0.25">
      <c r="A7" s="19" t="s">
        <v>104</v>
      </c>
      <c r="B7" t="s">
        <v>163</v>
      </c>
      <c r="C7">
        <v>0.1</v>
      </c>
      <c r="D7">
        <v>0</v>
      </c>
      <c r="E7">
        <v>0</v>
      </c>
      <c r="F7">
        <v>0</v>
      </c>
      <c r="G7">
        <v>0.4</v>
      </c>
      <c r="H7">
        <v>42.6</v>
      </c>
      <c r="I7">
        <v>14</v>
      </c>
      <c r="J7">
        <v>0.1</v>
      </c>
      <c r="K7">
        <v>18.100000000000001</v>
      </c>
      <c r="L7">
        <v>101.5</v>
      </c>
      <c r="M7">
        <v>0.1</v>
      </c>
      <c r="N7">
        <v>0</v>
      </c>
      <c r="O7">
        <v>0</v>
      </c>
      <c r="P7">
        <v>0.3</v>
      </c>
      <c r="Q7">
        <v>0</v>
      </c>
      <c r="R7">
        <v>3.2</v>
      </c>
      <c r="S7">
        <v>0.2</v>
      </c>
      <c r="T7">
        <v>1.5</v>
      </c>
      <c r="U7">
        <v>1.7</v>
      </c>
      <c r="V7">
        <v>0</v>
      </c>
      <c r="W7">
        <v>0.1</v>
      </c>
      <c r="X7">
        <v>0</v>
      </c>
      <c r="Y7">
        <v>0</v>
      </c>
      <c r="Z7">
        <v>0</v>
      </c>
      <c r="AA7">
        <v>0</v>
      </c>
      <c r="AB7">
        <v>0.1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0.5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0.1</v>
      </c>
      <c r="AU7">
        <v>0</v>
      </c>
      <c r="AV7">
        <v>0.1</v>
      </c>
      <c r="AW7">
        <v>0</v>
      </c>
      <c r="AX7">
        <v>0.1</v>
      </c>
      <c r="AY7">
        <v>0.1</v>
      </c>
      <c r="AZ7">
        <v>0.1</v>
      </c>
      <c r="BA7">
        <v>0</v>
      </c>
      <c r="BB7">
        <v>0.1</v>
      </c>
      <c r="BC7">
        <v>185.09999999999994</v>
      </c>
      <c r="BE7">
        <v>166.3</v>
      </c>
      <c r="BF7">
        <v>0</v>
      </c>
      <c r="BG7">
        <v>422.3</v>
      </c>
      <c r="BH7">
        <v>24.1</v>
      </c>
      <c r="BI7">
        <v>323.89999999999998</v>
      </c>
      <c r="BJ7">
        <v>172.2</v>
      </c>
      <c r="BK7">
        <v>1108.8</v>
      </c>
      <c r="BL7">
        <v>1293.9000000000001</v>
      </c>
    </row>
    <row r="8" spans="1:64" x14ac:dyDescent="0.25">
      <c r="A8" s="19" t="s">
        <v>105</v>
      </c>
      <c r="B8" t="s">
        <v>164</v>
      </c>
      <c r="C8">
        <v>26</v>
      </c>
      <c r="D8">
        <v>8.3000000000000007</v>
      </c>
      <c r="E8">
        <v>0.4</v>
      </c>
      <c r="F8">
        <v>0.6</v>
      </c>
      <c r="G8">
        <v>5.7</v>
      </c>
      <c r="H8">
        <v>1089.5</v>
      </c>
      <c r="I8">
        <v>0.4</v>
      </c>
      <c r="J8">
        <v>3.2</v>
      </c>
      <c r="K8">
        <v>7.2</v>
      </c>
      <c r="L8">
        <v>356.3</v>
      </c>
      <c r="M8">
        <v>93.6</v>
      </c>
      <c r="N8">
        <v>10.9</v>
      </c>
      <c r="O8">
        <v>40.4</v>
      </c>
      <c r="P8">
        <v>54.7</v>
      </c>
      <c r="Q8">
        <v>6.1</v>
      </c>
      <c r="R8">
        <v>73.900000000000006</v>
      </c>
      <c r="S8">
        <v>13.3</v>
      </c>
      <c r="T8">
        <v>24.2</v>
      </c>
      <c r="U8">
        <v>56.8</v>
      </c>
      <c r="V8">
        <v>29.4</v>
      </c>
      <c r="W8">
        <v>28.9</v>
      </c>
      <c r="X8">
        <v>42.9</v>
      </c>
      <c r="Y8">
        <v>8.6</v>
      </c>
      <c r="Z8">
        <v>5.8</v>
      </c>
      <c r="AA8">
        <v>13.3</v>
      </c>
      <c r="AB8">
        <v>8.8000000000000007</v>
      </c>
      <c r="AC8">
        <v>4.0999999999999996</v>
      </c>
      <c r="AD8">
        <v>49.2</v>
      </c>
      <c r="AE8">
        <v>57.3</v>
      </c>
      <c r="AF8">
        <v>28.1</v>
      </c>
      <c r="AG8">
        <v>105.3</v>
      </c>
      <c r="AH8">
        <v>1.1000000000000001</v>
      </c>
      <c r="AI8">
        <v>5.4</v>
      </c>
      <c r="AJ8">
        <v>6.8</v>
      </c>
      <c r="AK8">
        <v>11.6</v>
      </c>
      <c r="AL8">
        <v>41.9</v>
      </c>
      <c r="AM8">
        <v>25.1</v>
      </c>
      <c r="AN8">
        <v>14.1</v>
      </c>
      <c r="AO8">
        <v>2.4</v>
      </c>
      <c r="AP8">
        <v>18.100000000000001</v>
      </c>
      <c r="AQ8">
        <v>24.8</v>
      </c>
      <c r="AR8">
        <v>50.9</v>
      </c>
      <c r="AS8">
        <v>11.6</v>
      </c>
      <c r="AT8">
        <v>21.7</v>
      </c>
      <c r="AU8">
        <v>78.5</v>
      </c>
      <c r="AV8">
        <v>54.9</v>
      </c>
      <c r="AW8">
        <v>74.8</v>
      </c>
      <c r="AX8">
        <v>50.9</v>
      </c>
      <c r="AY8">
        <v>112.5</v>
      </c>
      <c r="AZ8">
        <v>141.4</v>
      </c>
      <c r="BA8">
        <v>5.5</v>
      </c>
      <c r="BB8">
        <v>111</v>
      </c>
      <c r="BC8">
        <v>3118.2000000000007</v>
      </c>
      <c r="BE8">
        <v>3835.4</v>
      </c>
      <c r="BF8">
        <v>0</v>
      </c>
      <c r="BG8">
        <v>247</v>
      </c>
      <c r="BH8">
        <v>12.9</v>
      </c>
      <c r="BI8">
        <v>167.9</v>
      </c>
      <c r="BJ8">
        <v>3.3</v>
      </c>
      <c r="BK8">
        <v>4266.5</v>
      </c>
      <c r="BL8">
        <v>7384.7</v>
      </c>
    </row>
    <row r="9" spans="1:64" x14ac:dyDescent="0.25">
      <c r="A9" s="19" t="s">
        <v>106</v>
      </c>
      <c r="B9" s="10">
        <v>2212</v>
      </c>
      <c r="C9">
        <v>6.9</v>
      </c>
      <c r="D9">
        <v>1.8</v>
      </c>
      <c r="E9">
        <v>0.1</v>
      </c>
      <c r="F9">
        <v>1.1000000000000001</v>
      </c>
      <c r="G9">
        <v>3.3</v>
      </c>
      <c r="H9">
        <v>106.4</v>
      </c>
      <c r="I9">
        <v>2.2000000000000002</v>
      </c>
      <c r="J9">
        <v>6.3</v>
      </c>
      <c r="K9">
        <v>1.6</v>
      </c>
      <c r="L9">
        <v>33</v>
      </c>
      <c r="M9">
        <v>67.400000000000006</v>
      </c>
      <c r="N9">
        <v>6</v>
      </c>
      <c r="O9">
        <v>12.3</v>
      </c>
      <c r="P9">
        <v>47.7</v>
      </c>
      <c r="Q9">
        <v>1.8</v>
      </c>
      <c r="R9">
        <v>172.9</v>
      </c>
      <c r="S9">
        <v>12.7</v>
      </c>
      <c r="T9">
        <v>23.3</v>
      </c>
      <c r="U9">
        <v>27.6</v>
      </c>
      <c r="V9">
        <v>13.8</v>
      </c>
      <c r="W9">
        <v>8.6999999999999993</v>
      </c>
      <c r="X9">
        <v>8.6999999999999993</v>
      </c>
      <c r="Y9">
        <v>2.7</v>
      </c>
      <c r="Z9">
        <v>0.4</v>
      </c>
      <c r="AA9">
        <v>3.5</v>
      </c>
      <c r="AB9">
        <v>4.2</v>
      </c>
      <c r="AC9">
        <v>1.3</v>
      </c>
      <c r="AD9">
        <v>11.5</v>
      </c>
      <c r="AE9">
        <v>33.9</v>
      </c>
      <c r="AF9">
        <v>5.6</v>
      </c>
      <c r="AG9">
        <v>20.8</v>
      </c>
      <c r="AH9">
        <v>0.2</v>
      </c>
      <c r="AI9">
        <v>5.3</v>
      </c>
      <c r="AJ9">
        <v>4.5</v>
      </c>
      <c r="AK9">
        <v>8.6999999999999993</v>
      </c>
      <c r="AL9">
        <v>41.8</v>
      </c>
      <c r="AM9">
        <v>2.8</v>
      </c>
      <c r="AN9">
        <v>32.6</v>
      </c>
      <c r="AO9">
        <v>1.1000000000000001</v>
      </c>
      <c r="AP9">
        <v>12.4</v>
      </c>
      <c r="AQ9">
        <v>5.3</v>
      </c>
      <c r="AR9">
        <v>8.5</v>
      </c>
      <c r="AS9">
        <v>5.4</v>
      </c>
      <c r="AT9">
        <v>12.5</v>
      </c>
      <c r="AU9">
        <v>157.4</v>
      </c>
      <c r="AV9">
        <v>17.7</v>
      </c>
      <c r="AW9">
        <v>4.4000000000000004</v>
      </c>
      <c r="AX9">
        <v>31.9</v>
      </c>
      <c r="AY9">
        <v>47.3</v>
      </c>
      <c r="AZ9">
        <v>57.1</v>
      </c>
      <c r="BA9">
        <v>3.6</v>
      </c>
      <c r="BB9">
        <v>59.2</v>
      </c>
      <c r="BC9">
        <v>1169.1999999999998</v>
      </c>
      <c r="BE9">
        <v>961.3</v>
      </c>
      <c r="BF9">
        <v>0</v>
      </c>
      <c r="BG9">
        <v>306</v>
      </c>
      <c r="BH9">
        <v>51.4</v>
      </c>
      <c r="BI9">
        <v>110.5</v>
      </c>
      <c r="BJ9">
        <v>0</v>
      </c>
      <c r="BK9">
        <v>1429.2</v>
      </c>
      <c r="BL9">
        <v>2598.4</v>
      </c>
    </row>
    <row r="10" spans="1:64" x14ac:dyDescent="0.25">
      <c r="A10" s="19" t="s">
        <v>107</v>
      </c>
      <c r="B10" t="s">
        <v>166</v>
      </c>
      <c r="C10">
        <v>11.4</v>
      </c>
      <c r="D10">
        <v>0.2</v>
      </c>
      <c r="E10">
        <v>0.3</v>
      </c>
      <c r="F10">
        <v>0.5</v>
      </c>
      <c r="G10">
        <v>0</v>
      </c>
      <c r="H10">
        <v>1.7</v>
      </c>
      <c r="I10">
        <v>0.3</v>
      </c>
      <c r="J10">
        <v>0</v>
      </c>
      <c r="K10">
        <v>1.3</v>
      </c>
      <c r="L10">
        <v>49.5</v>
      </c>
      <c r="M10">
        <v>7</v>
      </c>
      <c r="N10">
        <v>0.5</v>
      </c>
      <c r="O10">
        <v>1.6</v>
      </c>
      <c r="P10">
        <v>2.2999999999999998</v>
      </c>
      <c r="Q10">
        <v>0.2</v>
      </c>
      <c r="R10">
        <v>4</v>
      </c>
      <c r="S10">
        <v>0.9</v>
      </c>
      <c r="T10">
        <v>0.8</v>
      </c>
      <c r="U10">
        <v>2.2999999999999998</v>
      </c>
      <c r="V10">
        <v>1.5</v>
      </c>
      <c r="W10">
        <v>1.3</v>
      </c>
      <c r="X10">
        <v>1.6</v>
      </c>
      <c r="Y10">
        <v>0.3</v>
      </c>
      <c r="Z10">
        <v>4.9000000000000004</v>
      </c>
      <c r="AA10">
        <v>1.3</v>
      </c>
      <c r="AB10">
        <v>1.5</v>
      </c>
      <c r="AC10">
        <v>0.6</v>
      </c>
      <c r="AD10">
        <v>2.7</v>
      </c>
      <c r="AE10">
        <v>3.4</v>
      </c>
      <c r="AF10">
        <v>1.3</v>
      </c>
      <c r="AG10">
        <v>4.8</v>
      </c>
      <c r="AH10">
        <v>0.1</v>
      </c>
      <c r="AI10">
        <v>3.1</v>
      </c>
      <c r="AJ10">
        <v>0.5</v>
      </c>
      <c r="AK10">
        <v>3.2</v>
      </c>
      <c r="AL10">
        <v>4</v>
      </c>
      <c r="AM10">
        <v>1.1000000000000001</v>
      </c>
      <c r="AN10">
        <v>4.0999999999999996</v>
      </c>
      <c r="AO10">
        <v>0.1</v>
      </c>
      <c r="AP10">
        <v>2.8</v>
      </c>
      <c r="AQ10">
        <v>1.1000000000000001</v>
      </c>
      <c r="AR10">
        <v>4</v>
      </c>
      <c r="AS10">
        <v>0.3</v>
      </c>
      <c r="AT10">
        <v>1.3</v>
      </c>
      <c r="AU10">
        <v>65.599999999999994</v>
      </c>
      <c r="AV10">
        <v>6.5</v>
      </c>
      <c r="AW10">
        <v>7</v>
      </c>
      <c r="AX10">
        <v>7.3</v>
      </c>
      <c r="AY10">
        <v>11.3</v>
      </c>
      <c r="AZ10">
        <v>11.9</v>
      </c>
      <c r="BA10">
        <v>0.6</v>
      </c>
      <c r="BB10">
        <v>24.8</v>
      </c>
      <c r="BC10">
        <v>270.7</v>
      </c>
      <c r="BE10">
        <v>832.9</v>
      </c>
      <c r="BF10">
        <v>0</v>
      </c>
      <c r="BG10">
        <v>39.4</v>
      </c>
      <c r="BH10">
        <v>8.4</v>
      </c>
      <c r="BI10">
        <v>25.9</v>
      </c>
      <c r="BJ10">
        <v>0</v>
      </c>
      <c r="BK10">
        <v>906.59999999999991</v>
      </c>
      <c r="BL10">
        <v>1177.3</v>
      </c>
    </row>
    <row r="11" spans="1:64" x14ac:dyDescent="0.25">
      <c r="A11" s="19" t="s">
        <v>256</v>
      </c>
      <c r="B11" s="10">
        <v>2373</v>
      </c>
      <c r="C11">
        <v>1.4</v>
      </c>
      <c r="D11">
        <v>0.3</v>
      </c>
      <c r="E11">
        <v>0.3</v>
      </c>
      <c r="F11">
        <v>1.2</v>
      </c>
      <c r="G11">
        <v>2.1</v>
      </c>
      <c r="H11">
        <v>1.1000000000000001</v>
      </c>
      <c r="I11">
        <v>0.2</v>
      </c>
      <c r="J11">
        <v>0.6</v>
      </c>
      <c r="K11">
        <v>0.9</v>
      </c>
      <c r="L11">
        <v>13.3</v>
      </c>
      <c r="M11">
        <v>4.3</v>
      </c>
      <c r="N11">
        <v>0.4</v>
      </c>
      <c r="O11">
        <v>2.2000000000000002</v>
      </c>
      <c r="P11">
        <v>2.6</v>
      </c>
      <c r="Q11">
        <v>0.5</v>
      </c>
      <c r="R11">
        <v>8.6</v>
      </c>
      <c r="S11">
        <v>0.7</v>
      </c>
      <c r="T11">
        <v>1.2</v>
      </c>
      <c r="U11">
        <v>2.1</v>
      </c>
      <c r="V11">
        <v>2</v>
      </c>
      <c r="W11">
        <v>2.2999999999999998</v>
      </c>
      <c r="X11">
        <v>2.6</v>
      </c>
      <c r="Y11">
        <v>0.5</v>
      </c>
      <c r="Z11">
        <v>2</v>
      </c>
      <c r="AA11">
        <v>1.1000000000000001</v>
      </c>
      <c r="AB11">
        <v>0</v>
      </c>
      <c r="AC11">
        <v>0.5</v>
      </c>
      <c r="AD11">
        <v>2.4</v>
      </c>
      <c r="AE11">
        <v>2.8</v>
      </c>
      <c r="AF11">
        <v>0</v>
      </c>
      <c r="AG11">
        <v>0</v>
      </c>
      <c r="AH11">
        <v>0.1</v>
      </c>
      <c r="AI11">
        <v>0</v>
      </c>
      <c r="AJ11">
        <v>0.4</v>
      </c>
      <c r="AK11">
        <v>1.7</v>
      </c>
      <c r="AL11">
        <v>3.5</v>
      </c>
      <c r="AM11">
        <v>3</v>
      </c>
      <c r="AN11">
        <v>8</v>
      </c>
      <c r="AO11">
        <v>0.2</v>
      </c>
      <c r="AP11">
        <v>18.100000000000001</v>
      </c>
      <c r="AQ11">
        <v>3.3</v>
      </c>
      <c r="AR11">
        <v>6.4</v>
      </c>
      <c r="AS11">
        <v>0.9</v>
      </c>
      <c r="AT11">
        <v>1.6</v>
      </c>
      <c r="AU11">
        <v>1.7</v>
      </c>
      <c r="AV11">
        <v>4.5</v>
      </c>
      <c r="AW11">
        <v>2.1</v>
      </c>
      <c r="AX11">
        <v>3.4</v>
      </c>
      <c r="AY11">
        <v>5.4</v>
      </c>
      <c r="AZ11">
        <v>4.4000000000000004</v>
      </c>
      <c r="BA11">
        <v>0.3</v>
      </c>
      <c r="BB11">
        <v>13.3</v>
      </c>
      <c r="BC11">
        <v>142.50000000000006</v>
      </c>
      <c r="BE11">
        <v>37</v>
      </c>
      <c r="BF11">
        <v>37.299999999999997</v>
      </c>
      <c r="BG11">
        <v>2700.1</v>
      </c>
      <c r="BH11">
        <v>88.6</v>
      </c>
      <c r="BI11">
        <v>141.19999999999999</v>
      </c>
      <c r="BJ11">
        <v>0.1</v>
      </c>
      <c r="BK11">
        <v>3004.2999999999997</v>
      </c>
      <c r="BL11">
        <v>3146.8</v>
      </c>
    </row>
    <row r="12" spans="1:64" x14ac:dyDescent="0.25">
      <c r="A12" s="19" t="s">
        <v>257</v>
      </c>
      <c r="B12" t="s">
        <v>258</v>
      </c>
      <c r="C12">
        <v>202.5</v>
      </c>
      <c r="D12">
        <v>39</v>
      </c>
      <c r="E12">
        <v>35.6</v>
      </c>
      <c r="F12">
        <v>169.7</v>
      </c>
      <c r="G12">
        <v>289.8</v>
      </c>
      <c r="H12">
        <v>149</v>
      </c>
      <c r="I12">
        <v>34.4</v>
      </c>
      <c r="J12">
        <v>87.6</v>
      </c>
      <c r="K12">
        <v>17.899999999999999</v>
      </c>
      <c r="L12">
        <v>260.3</v>
      </c>
      <c r="M12">
        <v>612.6</v>
      </c>
      <c r="N12">
        <v>50.1</v>
      </c>
      <c r="O12">
        <v>310.39999999999998</v>
      </c>
      <c r="P12">
        <v>365.9</v>
      </c>
      <c r="Q12">
        <v>70.900000000000006</v>
      </c>
      <c r="R12">
        <v>46.4</v>
      </c>
      <c r="S12">
        <v>93.3</v>
      </c>
      <c r="T12">
        <v>173.5</v>
      </c>
      <c r="U12">
        <v>302.10000000000002</v>
      </c>
      <c r="V12">
        <v>284.5</v>
      </c>
      <c r="W12">
        <v>327.7</v>
      </c>
      <c r="X12">
        <v>366.5</v>
      </c>
      <c r="Y12">
        <v>68.2</v>
      </c>
      <c r="Z12">
        <v>279.89999999999998</v>
      </c>
      <c r="AA12">
        <v>157.4</v>
      </c>
      <c r="AB12">
        <v>0</v>
      </c>
      <c r="AC12">
        <v>64</v>
      </c>
      <c r="AD12">
        <v>339.6</v>
      </c>
      <c r="AE12">
        <v>396.6</v>
      </c>
      <c r="AF12">
        <v>186.7</v>
      </c>
      <c r="AG12">
        <v>698.3</v>
      </c>
      <c r="AH12">
        <v>10.5</v>
      </c>
      <c r="AI12">
        <v>0</v>
      </c>
      <c r="AJ12">
        <v>59.6</v>
      </c>
      <c r="AK12">
        <v>238.7</v>
      </c>
      <c r="AL12">
        <v>498.1</v>
      </c>
      <c r="AM12">
        <v>422.4</v>
      </c>
      <c r="AN12">
        <v>1133.3</v>
      </c>
      <c r="AO12">
        <v>26.8</v>
      </c>
      <c r="AP12">
        <v>2559.6999999999998</v>
      </c>
      <c r="AQ12">
        <v>460.9</v>
      </c>
      <c r="AR12">
        <v>897.7</v>
      </c>
      <c r="AS12">
        <v>123.4</v>
      </c>
      <c r="AT12">
        <v>232.9</v>
      </c>
      <c r="AU12">
        <v>235.2</v>
      </c>
      <c r="AV12">
        <v>633.70000000000005</v>
      </c>
      <c r="AW12">
        <v>301</v>
      </c>
      <c r="AX12">
        <v>479.9</v>
      </c>
      <c r="AY12">
        <v>762.3</v>
      </c>
      <c r="AZ12">
        <v>138.80000000000001</v>
      </c>
      <c r="BA12">
        <v>36.6</v>
      </c>
      <c r="BB12">
        <v>1875.7</v>
      </c>
      <c r="BC12">
        <v>17607.599999999999</v>
      </c>
      <c r="BE12">
        <v>2447.3000000000002</v>
      </c>
      <c r="BF12">
        <v>31983.8</v>
      </c>
      <c r="BG12">
        <v>4317.7</v>
      </c>
      <c r="BH12">
        <v>2332</v>
      </c>
      <c r="BI12">
        <v>4928.3999999999996</v>
      </c>
      <c r="BJ12">
        <v>2</v>
      </c>
      <c r="BK12">
        <v>46011.199999999997</v>
      </c>
      <c r="BL12">
        <v>63618.8</v>
      </c>
    </row>
    <row r="13" spans="1:64" ht="30" x14ac:dyDescent="0.25">
      <c r="A13" s="19" t="s">
        <v>219</v>
      </c>
      <c r="B13" t="s">
        <v>167</v>
      </c>
      <c r="C13">
        <v>0</v>
      </c>
      <c r="D13">
        <v>41.6</v>
      </c>
      <c r="E13">
        <v>1.9</v>
      </c>
      <c r="F13">
        <v>3.6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1693</v>
      </c>
      <c r="N13">
        <v>0.2</v>
      </c>
      <c r="O13">
        <v>0.4</v>
      </c>
      <c r="P13">
        <v>9.5</v>
      </c>
      <c r="Q13">
        <v>0.8</v>
      </c>
      <c r="R13">
        <v>2</v>
      </c>
      <c r="S13">
        <v>3.2</v>
      </c>
      <c r="T13">
        <v>1</v>
      </c>
      <c r="U13">
        <v>0</v>
      </c>
      <c r="V13">
        <v>0</v>
      </c>
      <c r="W13">
        <v>0</v>
      </c>
      <c r="X13">
        <v>0</v>
      </c>
      <c r="Y13">
        <v>0</v>
      </c>
      <c r="Z13">
        <v>0.1</v>
      </c>
      <c r="AA13">
        <v>0</v>
      </c>
      <c r="AB13">
        <v>0</v>
      </c>
      <c r="AC13">
        <v>0</v>
      </c>
      <c r="AD13">
        <v>17.3</v>
      </c>
      <c r="AE13">
        <v>29.1</v>
      </c>
      <c r="AF13">
        <v>31.9</v>
      </c>
      <c r="AG13">
        <v>119.2</v>
      </c>
      <c r="AH13">
        <v>0.8</v>
      </c>
      <c r="AI13">
        <v>1.5</v>
      </c>
      <c r="AJ13">
        <v>0</v>
      </c>
      <c r="AK13">
        <v>0</v>
      </c>
      <c r="AL13">
        <v>0.4</v>
      </c>
      <c r="AM13">
        <v>0</v>
      </c>
      <c r="AN13">
        <v>0</v>
      </c>
      <c r="AO13">
        <v>0.1</v>
      </c>
      <c r="AP13">
        <v>0</v>
      </c>
      <c r="AQ13">
        <v>0</v>
      </c>
      <c r="AR13">
        <v>0</v>
      </c>
      <c r="AS13">
        <v>1</v>
      </c>
      <c r="AT13">
        <v>4.2</v>
      </c>
      <c r="AU13">
        <v>111.7</v>
      </c>
      <c r="AV13">
        <v>0</v>
      </c>
      <c r="AW13">
        <v>174.9</v>
      </c>
      <c r="AX13">
        <v>137.19999999999999</v>
      </c>
      <c r="AY13">
        <v>66.7</v>
      </c>
      <c r="AZ13">
        <v>1378.4</v>
      </c>
      <c r="BA13">
        <v>0</v>
      </c>
      <c r="BB13">
        <v>29.9</v>
      </c>
      <c r="BC13">
        <v>3861.6</v>
      </c>
      <c r="BE13">
        <v>1482.9</v>
      </c>
      <c r="BF13">
        <v>18.2</v>
      </c>
      <c r="BG13">
        <v>321.39999999999998</v>
      </c>
      <c r="BH13">
        <v>90.2</v>
      </c>
      <c r="BI13">
        <v>11430.7</v>
      </c>
      <c r="BJ13">
        <v>4023.1</v>
      </c>
      <c r="BK13">
        <v>17366.5</v>
      </c>
      <c r="BL13">
        <v>21228.1</v>
      </c>
    </row>
    <row r="14" spans="1:64" x14ac:dyDescent="0.25">
      <c r="A14" s="19" t="s">
        <v>220</v>
      </c>
      <c r="B14" t="s">
        <v>168</v>
      </c>
      <c r="C14">
        <v>0.2</v>
      </c>
      <c r="D14">
        <v>0</v>
      </c>
      <c r="E14">
        <v>0</v>
      </c>
      <c r="F14">
        <v>0.4</v>
      </c>
      <c r="G14">
        <v>0</v>
      </c>
      <c r="H14">
        <v>0</v>
      </c>
      <c r="I14">
        <v>0</v>
      </c>
      <c r="J14">
        <v>0</v>
      </c>
      <c r="K14">
        <v>0.2</v>
      </c>
      <c r="L14">
        <v>9.1</v>
      </c>
      <c r="M14">
        <v>0.5</v>
      </c>
      <c r="N14">
        <v>15.7</v>
      </c>
      <c r="O14">
        <v>1.6</v>
      </c>
      <c r="P14">
        <v>1.7</v>
      </c>
      <c r="Q14">
        <v>0.5</v>
      </c>
      <c r="R14">
        <v>0.4</v>
      </c>
      <c r="S14">
        <v>0</v>
      </c>
      <c r="T14">
        <v>0.2</v>
      </c>
      <c r="U14">
        <v>0</v>
      </c>
      <c r="V14">
        <v>0</v>
      </c>
      <c r="W14">
        <v>0.6</v>
      </c>
      <c r="X14">
        <v>0</v>
      </c>
      <c r="Y14">
        <v>0</v>
      </c>
      <c r="Z14">
        <v>2</v>
      </c>
      <c r="AA14">
        <v>2.2000000000000002</v>
      </c>
      <c r="AB14">
        <v>1.4</v>
      </c>
      <c r="AC14">
        <v>1.7</v>
      </c>
      <c r="AD14">
        <v>4</v>
      </c>
      <c r="AE14">
        <v>1.5</v>
      </c>
      <c r="AF14">
        <v>0.5</v>
      </c>
      <c r="AG14">
        <v>1.9</v>
      </c>
      <c r="AH14">
        <v>0</v>
      </c>
      <c r="AI14">
        <v>0.3</v>
      </c>
      <c r="AJ14">
        <v>0</v>
      </c>
      <c r="AK14">
        <v>0</v>
      </c>
      <c r="AL14">
        <v>0.1</v>
      </c>
      <c r="AM14">
        <v>0</v>
      </c>
      <c r="AN14">
        <v>0.1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0.3</v>
      </c>
      <c r="AU14">
        <v>0.2</v>
      </c>
      <c r="AV14">
        <v>0.1</v>
      </c>
      <c r="AW14">
        <v>1.1000000000000001</v>
      </c>
      <c r="AX14">
        <v>0.6</v>
      </c>
      <c r="AY14">
        <v>1.1000000000000001</v>
      </c>
      <c r="AZ14">
        <v>0.5</v>
      </c>
      <c r="BA14">
        <v>0.1</v>
      </c>
      <c r="BB14">
        <v>5</v>
      </c>
      <c r="BC14">
        <v>55.800000000000011</v>
      </c>
      <c r="BE14">
        <v>289.39999999999998</v>
      </c>
      <c r="BF14">
        <v>14.1</v>
      </c>
      <c r="BG14">
        <v>18.3</v>
      </c>
      <c r="BH14">
        <v>120.7</v>
      </c>
      <c r="BI14">
        <v>538.70000000000005</v>
      </c>
      <c r="BJ14">
        <v>234.5</v>
      </c>
      <c r="BK14">
        <v>1215.7</v>
      </c>
      <c r="BL14">
        <v>1271.5</v>
      </c>
    </row>
    <row r="15" spans="1:64" x14ac:dyDescent="0.25">
      <c r="A15" s="19" t="s">
        <v>221</v>
      </c>
      <c r="B15" t="s">
        <v>169</v>
      </c>
      <c r="C15">
        <v>6.2</v>
      </c>
      <c r="D15">
        <v>0.4</v>
      </c>
      <c r="E15">
        <v>7.5</v>
      </c>
      <c r="F15">
        <v>8</v>
      </c>
      <c r="G15">
        <v>0.1</v>
      </c>
      <c r="H15">
        <v>0</v>
      </c>
      <c r="I15">
        <v>3.6</v>
      </c>
      <c r="J15">
        <v>0</v>
      </c>
      <c r="K15">
        <v>26.7</v>
      </c>
      <c r="L15">
        <v>941.5</v>
      </c>
      <c r="M15">
        <v>6.8</v>
      </c>
      <c r="N15">
        <v>1.2</v>
      </c>
      <c r="O15">
        <v>881.5</v>
      </c>
      <c r="P15">
        <v>465.3</v>
      </c>
      <c r="Q15">
        <v>0</v>
      </c>
      <c r="R15">
        <v>0.2</v>
      </c>
      <c r="S15">
        <v>0.7</v>
      </c>
      <c r="T15">
        <v>7.7</v>
      </c>
      <c r="U15">
        <v>4.8</v>
      </c>
      <c r="V15">
        <v>2.8</v>
      </c>
      <c r="W15">
        <v>15.3</v>
      </c>
      <c r="X15">
        <v>6</v>
      </c>
      <c r="Y15">
        <v>2.8</v>
      </c>
      <c r="Z15">
        <v>2.2000000000000002</v>
      </c>
      <c r="AA15">
        <v>25.2</v>
      </c>
      <c r="AB15">
        <v>13.8</v>
      </c>
      <c r="AC15">
        <v>80.400000000000006</v>
      </c>
      <c r="AD15">
        <v>37.299999999999997</v>
      </c>
      <c r="AE15">
        <v>21.8</v>
      </c>
      <c r="AF15">
        <v>2.9</v>
      </c>
      <c r="AG15">
        <v>10.7</v>
      </c>
      <c r="AH15">
        <v>0</v>
      </c>
      <c r="AI15">
        <v>0</v>
      </c>
      <c r="AJ15">
        <v>2.7</v>
      </c>
      <c r="AK15">
        <v>20.7</v>
      </c>
      <c r="AL15">
        <v>2.2999999999999998</v>
      </c>
      <c r="AM15">
        <v>32.700000000000003</v>
      </c>
      <c r="AN15">
        <v>5</v>
      </c>
      <c r="AO15">
        <v>2</v>
      </c>
      <c r="AP15">
        <v>1.1000000000000001</v>
      </c>
      <c r="AQ15">
        <v>0.2</v>
      </c>
      <c r="AR15">
        <v>12.3</v>
      </c>
      <c r="AS15">
        <v>0.1</v>
      </c>
      <c r="AT15">
        <v>5.3</v>
      </c>
      <c r="AU15">
        <v>1.6</v>
      </c>
      <c r="AV15">
        <v>5</v>
      </c>
      <c r="AW15">
        <v>1.9</v>
      </c>
      <c r="AX15">
        <v>13</v>
      </c>
      <c r="AY15">
        <v>9.4</v>
      </c>
      <c r="AZ15">
        <v>52.4</v>
      </c>
      <c r="BA15">
        <v>1.2</v>
      </c>
      <c r="BB15">
        <v>12.9</v>
      </c>
      <c r="BC15">
        <v>2765.2000000000003</v>
      </c>
      <c r="BE15">
        <v>35.4</v>
      </c>
      <c r="BF15">
        <v>25.9</v>
      </c>
      <c r="BG15">
        <v>43.6</v>
      </c>
      <c r="BH15">
        <v>14.7</v>
      </c>
      <c r="BI15">
        <v>2813.8</v>
      </c>
      <c r="BJ15">
        <v>790.5</v>
      </c>
      <c r="BK15">
        <v>3723.9</v>
      </c>
      <c r="BL15">
        <v>6489.1</v>
      </c>
    </row>
    <row r="16" spans="1:64" x14ac:dyDescent="0.25">
      <c r="A16" s="19" t="s">
        <v>222</v>
      </c>
      <c r="B16" t="s">
        <v>170</v>
      </c>
      <c r="C16">
        <v>1.9</v>
      </c>
      <c r="D16">
        <v>0.1</v>
      </c>
      <c r="E16">
        <v>0.4</v>
      </c>
      <c r="F16">
        <v>0.1</v>
      </c>
      <c r="G16">
        <v>0.6</v>
      </c>
      <c r="H16">
        <v>0.8</v>
      </c>
      <c r="I16">
        <v>0.3</v>
      </c>
      <c r="J16">
        <v>0.7</v>
      </c>
      <c r="K16">
        <v>3.2</v>
      </c>
      <c r="L16">
        <v>85.2</v>
      </c>
      <c r="M16">
        <v>225.6</v>
      </c>
      <c r="N16">
        <v>3.3</v>
      </c>
      <c r="O16">
        <v>8.5</v>
      </c>
      <c r="P16">
        <v>385.1</v>
      </c>
      <c r="Q16">
        <v>62.8</v>
      </c>
      <c r="R16">
        <v>13.8</v>
      </c>
      <c r="S16">
        <v>5.4</v>
      </c>
      <c r="T16">
        <v>14.5</v>
      </c>
      <c r="U16">
        <v>6.7</v>
      </c>
      <c r="V16">
        <v>11.5</v>
      </c>
      <c r="W16">
        <v>18.100000000000001</v>
      </c>
      <c r="X16">
        <v>19.600000000000001</v>
      </c>
      <c r="Y16">
        <v>9.5</v>
      </c>
      <c r="Z16">
        <v>1.1000000000000001</v>
      </c>
      <c r="AA16">
        <v>6.8</v>
      </c>
      <c r="AB16">
        <v>6.1</v>
      </c>
      <c r="AC16">
        <v>5.6</v>
      </c>
      <c r="AD16">
        <v>50.7</v>
      </c>
      <c r="AE16">
        <v>28.6</v>
      </c>
      <c r="AF16">
        <v>3</v>
      </c>
      <c r="AG16">
        <v>11.3</v>
      </c>
      <c r="AH16">
        <v>1.1000000000000001</v>
      </c>
      <c r="AI16">
        <v>0.2</v>
      </c>
      <c r="AJ16">
        <v>2.2000000000000002</v>
      </c>
      <c r="AK16">
        <v>3.4</v>
      </c>
      <c r="AL16">
        <v>6</v>
      </c>
      <c r="AM16">
        <v>8.6</v>
      </c>
      <c r="AN16">
        <v>3.2</v>
      </c>
      <c r="AO16">
        <v>6.3</v>
      </c>
      <c r="AP16">
        <v>8.9</v>
      </c>
      <c r="AQ16">
        <v>2.7</v>
      </c>
      <c r="AR16">
        <v>1.2</v>
      </c>
      <c r="AS16">
        <v>3</v>
      </c>
      <c r="AT16">
        <v>5.7</v>
      </c>
      <c r="AU16">
        <v>3.4</v>
      </c>
      <c r="AV16">
        <v>22.1</v>
      </c>
      <c r="AW16">
        <v>27.9</v>
      </c>
      <c r="AX16">
        <v>17.5</v>
      </c>
      <c r="AY16">
        <v>23.6</v>
      </c>
      <c r="AZ16">
        <v>43.4</v>
      </c>
      <c r="BA16">
        <v>2.2999999999999998</v>
      </c>
      <c r="BB16">
        <v>19.7</v>
      </c>
      <c r="BC16">
        <v>1203.3000000000004</v>
      </c>
      <c r="BE16">
        <v>256.8</v>
      </c>
      <c r="BF16">
        <v>81.900000000000006</v>
      </c>
      <c r="BG16">
        <v>35.200000000000003</v>
      </c>
      <c r="BH16">
        <v>61.8</v>
      </c>
      <c r="BI16">
        <v>4665.7</v>
      </c>
      <c r="BJ16">
        <v>1199.0999999999999</v>
      </c>
      <c r="BK16">
        <v>6300.5</v>
      </c>
      <c r="BL16">
        <v>7503.8</v>
      </c>
    </row>
    <row r="17" spans="1:64" x14ac:dyDescent="0.25">
      <c r="A17" s="19" t="s">
        <v>223</v>
      </c>
      <c r="B17" t="s">
        <v>171</v>
      </c>
      <c r="C17">
        <v>0.3</v>
      </c>
      <c r="D17">
        <v>0.2</v>
      </c>
      <c r="E17">
        <v>0.8</v>
      </c>
      <c r="F17">
        <v>0</v>
      </c>
      <c r="G17">
        <v>0</v>
      </c>
      <c r="H17">
        <v>0.2</v>
      </c>
      <c r="I17">
        <v>0.1</v>
      </c>
      <c r="J17">
        <v>0.1</v>
      </c>
      <c r="K17">
        <v>0.4</v>
      </c>
      <c r="L17">
        <v>3.9</v>
      </c>
      <c r="M17">
        <v>7</v>
      </c>
      <c r="N17">
        <v>2.4</v>
      </c>
      <c r="O17">
        <v>1.2</v>
      </c>
      <c r="P17">
        <v>0</v>
      </c>
      <c r="Q17">
        <v>21.7</v>
      </c>
      <c r="R17">
        <v>0.1</v>
      </c>
      <c r="S17">
        <v>1.4</v>
      </c>
      <c r="T17">
        <v>0</v>
      </c>
      <c r="U17">
        <v>0</v>
      </c>
      <c r="V17">
        <v>0.1</v>
      </c>
      <c r="W17">
        <v>0.7</v>
      </c>
      <c r="X17">
        <v>0</v>
      </c>
      <c r="Y17">
        <v>0.2</v>
      </c>
      <c r="Z17">
        <v>10.4</v>
      </c>
      <c r="AA17">
        <v>0</v>
      </c>
      <c r="AB17">
        <v>0</v>
      </c>
      <c r="AC17">
        <v>0</v>
      </c>
      <c r="AD17">
        <v>0</v>
      </c>
      <c r="AE17">
        <v>79.599999999999994</v>
      </c>
      <c r="AF17">
        <v>12.3</v>
      </c>
      <c r="AG17">
        <v>45.9</v>
      </c>
      <c r="AH17">
        <v>0</v>
      </c>
      <c r="AI17">
        <v>0</v>
      </c>
      <c r="AJ17">
        <v>2.1</v>
      </c>
      <c r="AK17">
        <v>2.1</v>
      </c>
      <c r="AL17">
        <v>3.4</v>
      </c>
      <c r="AM17">
        <v>50.4</v>
      </c>
      <c r="AN17">
        <v>4.9000000000000004</v>
      </c>
      <c r="AO17">
        <v>44</v>
      </c>
      <c r="AP17">
        <v>35.6</v>
      </c>
      <c r="AQ17">
        <v>197</v>
      </c>
      <c r="AR17">
        <v>1.1000000000000001</v>
      </c>
      <c r="AS17">
        <v>22.8</v>
      </c>
      <c r="AT17">
        <v>32.6</v>
      </c>
      <c r="AU17">
        <v>39.1</v>
      </c>
      <c r="AV17">
        <v>40.1</v>
      </c>
      <c r="AW17">
        <v>23</v>
      </c>
      <c r="AX17">
        <v>20.399999999999999</v>
      </c>
      <c r="AY17">
        <v>39.299999999999997</v>
      </c>
      <c r="AZ17">
        <v>24.1</v>
      </c>
      <c r="BA17">
        <v>10.1</v>
      </c>
      <c r="BB17">
        <v>115.7</v>
      </c>
      <c r="BC17">
        <v>896.80000000000007</v>
      </c>
      <c r="BE17">
        <v>3.4</v>
      </c>
      <c r="BF17">
        <v>36.9</v>
      </c>
      <c r="BG17">
        <v>144.69999999999999</v>
      </c>
      <c r="BH17">
        <v>12.7</v>
      </c>
      <c r="BI17">
        <v>343.4</v>
      </c>
      <c r="BJ17">
        <v>76.599999999999994</v>
      </c>
      <c r="BK17">
        <v>617.69999999999993</v>
      </c>
      <c r="BL17">
        <v>1514.5</v>
      </c>
    </row>
    <row r="18" spans="1:64" x14ac:dyDescent="0.25">
      <c r="A18" s="19" t="s">
        <v>224</v>
      </c>
      <c r="B18" t="s">
        <v>172</v>
      </c>
      <c r="C18">
        <v>253.8</v>
      </c>
      <c r="D18">
        <v>57.5</v>
      </c>
      <c r="E18">
        <v>45.2</v>
      </c>
      <c r="F18">
        <v>306.7</v>
      </c>
      <c r="G18">
        <v>13.7</v>
      </c>
      <c r="H18">
        <v>185.4</v>
      </c>
      <c r="I18">
        <v>5.8</v>
      </c>
      <c r="J18">
        <v>24.6</v>
      </c>
      <c r="K18">
        <v>158.6</v>
      </c>
      <c r="L18">
        <v>2026.3</v>
      </c>
      <c r="M18">
        <v>90.8</v>
      </c>
      <c r="N18">
        <v>4.4000000000000004</v>
      </c>
      <c r="O18">
        <v>46.5</v>
      </c>
      <c r="P18">
        <v>79.400000000000006</v>
      </c>
      <c r="Q18">
        <v>9.1</v>
      </c>
      <c r="R18">
        <v>290</v>
      </c>
      <c r="S18">
        <v>142.9</v>
      </c>
      <c r="T18">
        <v>18.7</v>
      </c>
      <c r="U18">
        <v>28.1</v>
      </c>
      <c r="V18">
        <v>25.1</v>
      </c>
      <c r="W18">
        <v>48.3</v>
      </c>
      <c r="X18">
        <v>25.6</v>
      </c>
      <c r="Y18">
        <v>21.2</v>
      </c>
      <c r="Z18">
        <v>25</v>
      </c>
      <c r="AA18">
        <v>3.5</v>
      </c>
      <c r="AB18">
        <v>3.7</v>
      </c>
      <c r="AC18">
        <v>3.5</v>
      </c>
      <c r="AD18">
        <v>58.3</v>
      </c>
      <c r="AE18">
        <v>253</v>
      </c>
      <c r="AF18">
        <v>22.3</v>
      </c>
      <c r="AG18">
        <v>83.3</v>
      </c>
      <c r="AH18">
        <v>804.8</v>
      </c>
      <c r="AI18">
        <v>179.8</v>
      </c>
      <c r="AJ18">
        <v>784.1</v>
      </c>
      <c r="AK18">
        <v>848.5</v>
      </c>
      <c r="AL18">
        <v>155.6</v>
      </c>
      <c r="AM18">
        <v>36.5</v>
      </c>
      <c r="AN18">
        <v>44.3</v>
      </c>
      <c r="AO18">
        <v>2.2000000000000002</v>
      </c>
      <c r="AP18">
        <v>46.1</v>
      </c>
      <c r="AQ18">
        <v>22.7</v>
      </c>
      <c r="AR18">
        <v>6</v>
      </c>
      <c r="AS18">
        <v>10</v>
      </c>
      <c r="AT18">
        <v>82.2</v>
      </c>
      <c r="AU18">
        <v>16</v>
      </c>
      <c r="AV18">
        <v>44.3</v>
      </c>
      <c r="AW18">
        <v>27.8</v>
      </c>
      <c r="AX18">
        <v>51.9</v>
      </c>
      <c r="AY18">
        <v>72.400000000000006</v>
      </c>
      <c r="AZ18">
        <v>119.6</v>
      </c>
      <c r="BA18">
        <v>219.3</v>
      </c>
      <c r="BB18">
        <v>176.1</v>
      </c>
      <c r="BC18">
        <v>8110.5000000000018</v>
      </c>
      <c r="BE18">
        <v>5798.9</v>
      </c>
      <c r="BF18">
        <v>0</v>
      </c>
      <c r="BG18">
        <v>1623.7</v>
      </c>
      <c r="BH18">
        <v>1043.8</v>
      </c>
      <c r="BI18">
        <v>8691.6</v>
      </c>
      <c r="BJ18">
        <v>3725.9</v>
      </c>
      <c r="BK18">
        <v>20883.900000000001</v>
      </c>
      <c r="BL18">
        <v>28994.400000000001</v>
      </c>
    </row>
    <row r="19" spans="1:64" x14ac:dyDescent="0.25">
      <c r="A19" s="19" t="s">
        <v>225</v>
      </c>
      <c r="B19" t="s">
        <v>173</v>
      </c>
      <c r="C19">
        <v>7.8</v>
      </c>
      <c r="D19">
        <v>0.6</v>
      </c>
      <c r="E19">
        <v>0.1</v>
      </c>
      <c r="F19">
        <v>0.1</v>
      </c>
      <c r="G19">
        <v>0.3</v>
      </c>
      <c r="H19">
        <v>0</v>
      </c>
      <c r="I19">
        <v>0.2</v>
      </c>
      <c r="J19">
        <v>0.2</v>
      </c>
      <c r="K19">
        <v>8.8000000000000007</v>
      </c>
      <c r="L19">
        <v>81</v>
      </c>
      <c r="M19">
        <v>7.3</v>
      </c>
      <c r="N19">
        <v>9.1</v>
      </c>
      <c r="O19">
        <v>3.8</v>
      </c>
      <c r="P19">
        <v>11.3</v>
      </c>
      <c r="Q19">
        <v>1.8</v>
      </c>
      <c r="R19">
        <v>14.3</v>
      </c>
      <c r="S19">
        <v>20.5</v>
      </c>
      <c r="T19">
        <v>2.7</v>
      </c>
      <c r="U19">
        <v>1.2</v>
      </c>
      <c r="V19">
        <v>5.8</v>
      </c>
      <c r="W19">
        <v>3.9</v>
      </c>
      <c r="X19">
        <v>10.5</v>
      </c>
      <c r="Y19">
        <v>2.9</v>
      </c>
      <c r="Z19">
        <v>7.5</v>
      </c>
      <c r="AA19">
        <v>3.9</v>
      </c>
      <c r="AB19">
        <v>2.1</v>
      </c>
      <c r="AC19">
        <v>1</v>
      </c>
      <c r="AD19">
        <v>48.1</v>
      </c>
      <c r="AE19">
        <v>1.8</v>
      </c>
      <c r="AF19">
        <v>0.2</v>
      </c>
      <c r="AG19">
        <v>0.7</v>
      </c>
      <c r="AH19">
        <v>0</v>
      </c>
      <c r="AI19">
        <v>0</v>
      </c>
      <c r="AJ19">
        <v>0.3</v>
      </c>
      <c r="AK19">
        <v>0.3</v>
      </c>
      <c r="AL19">
        <v>1.5</v>
      </c>
      <c r="AM19">
        <v>1.2</v>
      </c>
      <c r="AN19">
        <v>0.3</v>
      </c>
      <c r="AO19">
        <v>0.2</v>
      </c>
      <c r="AP19">
        <v>0.3</v>
      </c>
      <c r="AQ19">
        <v>0.3</v>
      </c>
      <c r="AR19">
        <v>0.3</v>
      </c>
      <c r="AS19">
        <v>1.1000000000000001</v>
      </c>
      <c r="AT19">
        <v>2.4</v>
      </c>
      <c r="AU19">
        <v>1.5</v>
      </c>
      <c r="AV19">
        <v>63.1</v>
      </c>
      <c r="AW19">
        <v>25.2</v>
      </c>
      <c r="AX19">
        <v>3.9</v>
      </c>
      <c r="AY19">
        <v>0.9</v>
      </c>
      <c r="AZ19">
        <v>0.9</v>
      </c>
      <c r="BA19">
        <v>0.5</v>
      </c>
      <c r="BB19">
        <v>13</v>
      </c>
      <c r="BC19">
        <v>376.7</v>
      </c>
      <c r="BE19">
        <v>0.1</v>
      </c>
      <c r="BF19">
        <v>1.4</v>
      </c>
      <c r="BG19">
        <v>32.5</v>
      </c>
      <c r="BH19">
        <v>1.1000000000000001</v>
      </c>
      <c r="BI19">
        <v>1550.9</v>
      </c>
      <c r="BJ19">
        <v>1282.5</v>
      </c>
      <c r="BK19">
        <v>2868.5</v>
      </c>
      <c r="BL19">
        <v>3245.2</v>
      </c>
    </row>
    <row r="20" spans="1:64" ht="30" x14ac:dyDescent="0.25">
      <c r="A20" s="19" t="s">
        <v>226</v>
      </c>
      <c r="B20" t="s">
        <v>174</v>
      </c>
      <c r="C20">
        <v>0.2</v>
      </c>
      <c r="D20">
        <v>0</v>
      </c>
      <c r="E20">
        <v>0</v>
      </c>
      <c r="F20">
        <v>1.4</v>
      </c>
      <c r="G20">
        <v>1.7</v>
      </c>
      <c r="H20">
        <v>1.9</v>
      </c>
      <c r="I20">
        <v>5.2</v>
      </c>
      <c r="J20">
        <v>3.2</v>
      </c>
      <c r="K20">
        <v>159</v>
      </c>
      <c r="L20">
        <v>1672.3</v>
      </c>
      <c r="M20">
        <v>95.1</v>
      </c>
      <c r="N20">
        <v>2.2000000000000002</v>
      </c>
      <c r="O20">
        <v>45</v>
      </c>
      <c r="P20">
        <v>1.7</v>
      </c>
      <c r="Q20">
        <v>0</v>
      </c>
      <c r="R20">
        <v>14.5</v>
      </c>
      <c r="S20">
        <v>3.4</v>
      </c>
      <c r="T20">
        <v>187.7</v>
      </c>
      <c r="U20">
        <v>20.399999999999999</v>
      </c>
      <c r="V20">
        <v>15.7</v>
      </c>
      <c r="W20">
        <v>35.5</v>
      </c>
      <c r="X20">
        <v>42.5</v>
      </c>
      <c r="Y20">
        <v>19.600000000000001</v>
      </c>
      <c r="Z20">
        <v>0</v>
      </c>
      <c r="AA20">
        <v>31.3</v>
      </c>
      <c r="AB20">
        <v>29</v>
      </c>
      <c r="AC20">
        <v>3.4</v>
      </c>
      <c r="AD20">
        <v>30.6</v>
      </c>
      <c r="AE20">
        <v>10.9</v>
      </c>
      <c r="AF20">
        <v>3</v>
      </c>
      <c r="AG20">
        <v>11.1</v>
      </c>
      <c r="AH20">
        <v>0</v>
      </c>
      <c r="AI20">
        <v>0</v>
      </c>
      <c r="AJ20">
        <v>0.4</v>
      </c>
      <c r="AK20">
        <v>1.4</v>
      </c>
      <c r="AL20">
        <v>1.6</v>
      </c>
      <c r="AM20">
        <v>15.9</v>
      </c>
      <c r="AN20">
        <v>10.9</v>
      </c>
      <c r="AO20">
        <v>0.2</v>
      </c>
      <c r="AP20">
        <v>0.6</v>
      </c>
      <c r="AQ20">
        <v>0.4</v>
      </c>
      <c r="AR20">
        <v>1.3</v>
      </c>
      <c r="AS20">
        <v>1.3</v>
      </c>
      <c r="AT20">
        <v>18.8</v>
      </c>
      <c r="AU20">
        <v>5.7</v>
      </c>
      <c r="AV20">
        <v>51.5</v>
      </c>
      <c r="AW20">
        <v>14.4</v>
      </c>
      <c r="AX20">
        <v>11</v>
      </c>
      <c r="AY20">
        <v>4.5999999999999996</v>
      </c>
      <c r="AZ20">
        <v>67.099999999999994</v>
      </c>
      <c r="BA20">
        <v>1.3</v>
      </c>
      <c r="BB20">
        <v>36.1</v>
      </c>
      <c r="BC20">
        <v>2692.0000000000005</v>
      </c>
      <c r="BE20">
        <v>51.5</v>
      </c>
      <c r="BF20">
        <v>24.4</v>
      </c>
      <c r="BG20">
        <v>25.5</v>
      </c>
      <c r="BH20">
        <v>1.6</v>
      </c>
      <c r="BI20">
        <v>1140.8</v>
      </c>
      <c r="BJ20">
        <v>277.8</v>
      </c>
      <c r="BK20">
        <v>1521.6</v>
      </c>
      <c r="BL20">
        <v>4213.6000000000004</v>
      </c>
    </row>
    <row r="21" spans="1:64" x14ac:dyDescent="0.25">
      <c r="A21" s="19" t="s">
        <v>227</v>
      </c>
      <c r="B21" t="s">
        <v>175</v>
      </c>
      <c r="C21">
        <v>0.1</v>
      </c>
      <c r="D21">
        <v>0</v>
      </c>
      <c r="E21">
        <v>0</v>
      </c>
      <c r="F21">
        <v>0</v>
      </c>
      <c r="G21">
        <v>0.5</v>
      </c>
      <c r="H21">
        <v>0</v>
      </c>
      <c r="I21">
        <v>0.1</v>
      </c>
      <c r="J21">
        <v>0</v>
      </c>
      <c r="K21">
        <v>3.4</v>
      </c>
      <c r="L21">
        <v>29.2</v>
      </c>
      <c r="M21">
        <v>11.3</v>
      </c>
      <c r="N21">
        <v>0.1</v>
      </c>
      <c r="O21">
        <v>0.6</v>
      </c>
      <c r="P21">
        <v>0.8</v>
      </c>
      <c r="Q21">
        <v>0</v>
      </c>
      <c r="R21">
        <v>0.7</v>
      </c>
      <c r="S21">
        <v>0.1</v>
      </c>
      <c r="T21">
        <v>1.7</v>
      </c>
      <c r="U21">
        <v>78.3</v>
      </c>
      <c r="V21">
        <v>85.2</v>
      </c>
      <c r="W21">
        <v>70.7</v>
      </c>
      <c r="X21">
        <v>20.2</v>
      </c>
      <c r="Y21">
        <v>23</v>
      </c>
      <c r="Z21">
        <v>35.299999999999997</v>
      </c>
      <c r="AA21">
        <v>13.7</v>
      </c>
      <c r="AB21">
        <v>22.2</v>
      </c>
      <c r="AC21">
        <v>3.7</v>
      </c>
      <c r="AD21">
        <v>11.6</v>
      </c>
      <c r="AE21">
        <v>3.1</v>
      </c>
      <c r="AF21">
        <v>0.2</v>
      </c>
      <c r="AG21">
        <v>0.6</v>
      </c>
      <c r="AH21">
        <v>0</v>
      </c>
      <c r="AI21">
        <v>0</v>
      </c>
      <c r="AJ21">
        <v>0</v>
      </c>
      <c r="AK21">
        <v>1.6</v>
      </c>
      <c r="AL21">
        <v>0.2</v>
      </c>
      <c r="AM21">
        <v>0.8</v>
      </c>
      <c r="AN21">
        <v>0.1</v>
      </c>
      <c r="AO21">
        <v>0.1</v>
      </c>
      <c r="AP21">
        <v>0</v>
      </c>
      <c r="AQ21">
        <v>0</v>
      </c>
      <c r="AR21">
        <v>0.3</v>
      </c>
      <c r="AS21">
        <v>0</v>
      </c>
      <c r="AT21">
        <v>0.8</v>
      </c>
      <c r="AU21">
        <v>0.3</v>
      </c>
      <c r="AV21">
        <v>0.6</v>
      </c>
      <c r="AW21">
        <v>0</v>
      </c>
      <c r="AX21">
        <v>0.4</v>
      </c>
      <c r="AY21">
        <v>0.5</v>
      </c>
      <c r="AZ21">
        <v>0.7</v>
      </c>
      <c r="BA21">
        <v>0.1</v>
      </c>
      <c r="BB21">
        <v>1.5</v>
      </c>
      <c r="BC21">
        <v>424.40000000000015</v>
      </c>
      <c r="BE21">
        <v>0</v>
      </c>
      <c r="BF21">
        <v>385.2</v>
      </c>
      <c r="BG21">
        <v>3.4</v>
      </c>
      <c r="BH21">
        <v>0.8</v>
      </c>
      <c r="BI21">
        <v>1302.9000000000001</v>
      </c>
      <c r="BJ21">
        <v>1307.9000000000001</v>
      </c>
      <c r="BK21">
        <v>3000.2000000000003</v>
      </c>
      <c r="BL21">
        <v>3424.6</v>
      </c>
    </row>
    <row r="22" spans="1:64" x14ac:dyDescent="0.25">
      <c r="A22" s="19" t="s">
        <v>228</v>
      </c>
      <c r="B22" t="s">
        <v>176</v>
      </c>
      <c r="C22">
        <v>0.9</v>
      </c>
      <c r="D22">
        <v>0.7</v>
      </c>
      <c r="E22">
        <v>0.2</v>
      </c>
      <c r="F22">
        <v>4.5</v>
      </c>
      <c r="G22">
        <v>1.8</v>
      </c>
      <c r="H22">
        <v>0.8</v>
      </c>
      <c r="I22">
        <v>3.1</v>
      </c>
      <c r="J22">
        <v>0.4</v>
      </c>
      <c r="K22">
        <v>47.3</v>
      </c>
      <c r="L22">
        <v>481.8</v>
      </c>
      <c r="M22">
        <v>47</v>
      </c>
      <c r="N22">
        <v>1.7</v>
      </c>
      <c r="O22">
        <v>17.5</v>
      </c>
      <c r="P22">
        <v>10.3</v>
      </c>
      <c r="Q22">
        <v>1.4</v>
      </c>
      <c r="R22">
        <v>8.6999999999999993</v>
      </c>
      <c r="S22">
        <v>3.4</v>
      </c>
      <c r="T22">
        <v>6.2</v>
      </c>
      <c r="U22">
        <v>9.8000000000000007</v>
      </c>
      <c r="V22">
        <v>78.599999999999994</v>
      </c>
      <c r="W22">
        <v>119.4</v>
      </c>
      <c r="X22">
        <v>50.3</v>
      </c>
      <c r="Y22">
        <v>14.9</v>
      </c>
      <c r="Z22">
        <v>74.599999999999994</v>
      </c>
      <c r="AA22">
        <v>35.6</v>
      </c>
      <c r="AB22">
        <v>40.5</v>
      </c>
      <c r="AC22">
        <v>6.2</v>
      </c>
      <c r="AD22">
        <v>30.9</v>
      </c>
      <c r="AE22">
        <v>8.3000000000000007</v>
      </c>
      <c r="AF22">
        <v>1.9</v>
      </c>
      <c r="AG22">
        <v>7.2</v>
      </c>
      <c r="AH22">
        <v>3</v>
      </c>
      <c r="AI22">
        <v>22</v>
      </c>
      <c r="AJ22">
        <v>5.5</v>
      </c>
      <c r="AK22">
        <v>10.4</v>
      </c>
      <c r="AL22">
        <v>4.5</v>
      </c>
      <c r="AM22">
        <v>8</v>
      </c>
      <c r="AN22">
        <v>8.4</v>
      </c>
      <c r="AO22">
        <v>1.1000000000000001</v>
      </c>
      <c r="AP22">
        <v>0.3</v>
      </c>
      <c r="AQ22">
        <v>0.3</v>
      </c>
      <c r="AR22">
        <v>0.7</v>
      </c>
      <c r="AS22">
        <v>0.8</v>
      </c>
      <c r="AT22">
        <v>8.5</v>
      </c>
      <c r="AU22">
        <v>2</v>
      </c>
      <c r="AV22">
        <v>2.8</v>
      </c>
      <c r="AW22">
        <v>1.4</v>
      </c>
      <c r="AX22">
        <v>3.4</v>
      </c>
      <c r="AY22">
        <v>2.8</v>
      </c>
      <c r="AZ22">
        <v>23.7</v>
      </c>
      <c r="BA22">
        <v>0.8</v>
      </c>
      <c r="BB22">
        <v>23</v>
      </c>
      <c r="BC22">
        <v>1249.3000000000004</v>
      </c>
      <c r="BE22">
        <v>36.6</v>
      </c>
      <c r="BF22">
        <v>276.7</v>
      </c>
      <c r="BG22">
        <v>69.2</v>
      </c>
      <c r="BH22">
        <v>28.3</v>
      </c>
      <c r="BI22">
        <v>2856</v>
      </c>
      <c r="BJ22">
        <v>817.2</v>
      </c>
      <c r="BK22">
        <v>4084</v>
      </c>
      <c r="BL22">
        <v>5333.3</v>
      </c>
    </row>
    <row r="23" spans="1:64" x14ac:dyDescent="0.25">
      <c r="A23" s="19" t="s">
        <v>229</v>
      </c>
      <c r="B23" t="s">
        <v>177</v>
      </c>
      <c r="C23">
        <v>4.5999999999999996</v>
      </c>
      <c r="D23">
        <v>0.9</v>
      </c>
      <c r="E23">
        <v>9.1</v>
      </c>
      <c r="F23">
        <v>4.9000000000000004</v>
      </c>
      <c r="G23">
        <v>3.1</v>
      </c>
      <c r="H23">
        <v>13.5</v>
      </c>
      <c r="I23">
        <v>5.6</v>
      </c>
      <c r="J23">
        <v>0</v>
      </c>
      <c r="K23">
        <v>9.1999999999999993</v>
      </c>
      <c r="L23">
        <v>269.89999999999998</v>
      </c>
      <c r="M23">
        <v>13.4</v>
      </c>
      <c r="N23">
        <v>0.3</v>
      </c>
      <c r="O23">
        <v>7.1</v>
      </c>
      <c r="P23">
        <v>6.6</v>
      </c>
      <c r="Q23">
        <v>3.9</v>
      </c>
      <c r="R23">
        <v>1.1000000000000001</v>
      </c>
      <c r="S23">
        <v>2.5</v>
      </c>
      <c r="T23">
        <v>1.8</v>
      </c>
      <c r="U23">
        <v>12.8</v>
      </c>
      <c r="V23">
        <v>17.399999999999999</v>
      </c>
      <c r="W23">
        <v>233.2</v>
      </c>
      <c r="X23">
        <v>11.4</v>
      </c>
      <c r="Y23">
        <v>6.4</v>
      </c>
      <c r="Z23">
        <v>12</v>
      </c>
      <c r="AA23">
        <v>111.1</v>
      </c>
      <c r="AB23">
        <v>33.1</v>
      </c>
      <c r="AC23">
        <v>0.3</v>
      </c>
      <c r="AD23">
        <v>14.4</v>
      </c>
      <c r="AE23">
        <v>17.7</v>
      </c>
      <c r="AF23">
        <v>1.4</v>
      </c>
      <c r="AG23">
        <v>5.0999999999999996</v>
      </c>
      <c r="AH23">
        <v>0.2</v>
      </c>
      <c r="AI23">
        <v>0.3</v>
      </c>
      <c r="AJ23">
        <v>1.1000000000000001</v>
      </c>
      <c r="AK23">
        <v>12.2</v>
      </c>
      <c r="AL23">
        <v>6.4</v>
      </c>
      <c r="AM23">
        <v>3.9</v>
      </c>
      <c r="AN23">
        <v>0.8</v>
      </c>
      <c r="AO23">
        <v>0.9</v>
      </c>
      <c r="AP23">
        <v>0.1</v>
      </c>
      <c r="AQ23">
        <v>0.1</v>
      </c>
      <c r="AR23">
        <v>1.4</v>
      </c>
      <c r="AS23">
        <v>0.7</v>
      </c>
      <c r="AT23">
        <v>9.9</v>
      </c>
      <c r="AU23">
        <v>12.4</v>
      </c>
      <c r="AV23">
        <v>1.8</v>
      </c>
      <c r="AW23">
        <v>1</v>
      </c>
      <c r="AX23">
        <v>1</v>
      </c>
      <c r="AY23">
        <v>1.1000000000000001</v>
      </c>
      <c r="AZ23">
        <v>6.9</v>
      </c>
      <c r="BA23">
        <v>1</v>
      </c>
      <c r="BB23">
        <v>46</v>
      </c>
      <c r="BC23">
        <v>942.99999999999989</v>
      </c>
      <c r="BE23">
        <v>31.7</v>
      </c>
      <c r="BF23">
        <v>126.9</v>
      </c>
      <c r="BG23">
        <v>143.1</v>
      </c>
      <c r="BH23">
        <v>67.900000000000006</v>
      </c>
      <c r="BI23">
        <v>2151.9</v>
      </c>
      <c r="BJ23">
        <v>3440.7</v>
      </c>
      <c r="BK23">
        <v>5962.2</v>
      </c>
      <c r="BL23">
        <v>6905.2</v>
      </c>
    </row>
    <row r="24" spans="1:64" x14ac:dyDescent="0.25">
      <c r="A24" s="19" t="s">
        <v>314</v>
      </c>
      <c r="B24" t="s">
        <v>178</v>
      </c>
      <c r="C24">
        <v>0</v>
      </c>
      <c r="D24">
        <v>0</v>
      </c>
      <c r="E24">
        <v>0</v>
      </c>
      <c r="F24">
        <v>0</v>
      </c>
      <c r="G24">
        <v>0</v>
      </c>
      <c r="H24">
        <v>0.2</v>
      </c>
      <c r="I24">
        <v>0.4</v>
      </c>
      <c r="J24">
        <v>2.2999999999999998</v>
      </c>
      <c r="K24">
        <v>4.4000000000000004</v>
      </c>
      <c r="L24">
        <v>25.2</v>
      </c>
      <c r="M24">
        <v>6.5</v>
      </c>
      <c r="N24">
        <v>1.5</v>
      </c>
      <c r="O24">
        <v>4.2</v>
      </c>
      <c r="P24">
        <v>6.2</v>
      </c>
      <c r="Q24">
        <v>1.6</v>
      </c>
      <c r="R24">
        <v>5.0999999999999996</v>
      </c>
      <c r="S24">
        <v>1.8</v>
      </c>
      <c r="T24">
        <v>3</v>
      </c>
      <c r="U24">
        <v>6.4</v>
      </c>
      <c r="V24">
        <v>8.4</v>
      </c>
      <c r="W24">
        <v>22.9</v>
      </c>
      <c r="X24">
        <v>307.2</v>
      </c>
      <c r="Y24">
        <v>9.5</v>
      </c>
      <c r="Z24">
        <v>85.5</v>
      </c>
      <c r="AA24">
        <v>10</v>
      </c>
      <c r="AB24">
        <v>14.9</v>
      </c>
      <c r="AC24">
        <v>1.4</v>
      </c>
      <c r="AD24">
        <v>12.6</v>
      </c>
      <c r="AE24">
        <v>17.5</v>
      </c>
      <c r="AF24">
        <v>1.4</v>
      </c>
      <c r="AG24">
        <v>5.3</v>
      </c>
      <c r="AH24">
        <v>0</v>
      </c>
      <c r="AI24">
        <v>0</v>
      </c>
      <c r="AJ24">
        <v>0.5</v>
      </c>
      <c r="AK24">
        <v>0.5</v>
      </c>
      <c r="AL24">
        <v>1</v>
      </c>
      <c r="AM24">
        <v>34.799999999999997</v>
      </c>
      <c r="AN24">
        <v>18.100000000000001</v>
      </c>
      <c r="AO24">
        <v>1.3</v>
      </c>
      <c r="AP24">
        <v>10</v>
      </c>
      <c r="AQ24">
        <v>1.7</v>
      </c>
      <c r="AR24">
        <v>0.1</v>
      </c>
      <c r="AS24">
        <v>3.9</v>
      </c>
      <c r="AT24">
        <v>12.4</v>
      </c>
      <c r="AU24">
        <v>3.3</v>
      </c>
      <c r="AV24">
        <v>13.6</v>
      </c>
      <c r="AW24">
        <v>6.1</v>
      </c>
      <c r="AX24">
        <v>1.2</v>
      </c>
      <c r="AY24">
        <v>3</v>
      </c>
      <c r="AZ24">
        <v>3.5</v>
      </c>
      <c r="BA24">
        <v>1.8</v>
      </c>
      <c r="BB24">
        <v>14.2</v>
      </c>
      <c r="BC24">
        <v>696.39999999999986</v>
      </c>
      <c r="BE24">
        <v>0.4</v>
      </c>
      <c r="BF24">
        <v>33.9</v>
      </c>
      <c r="BG24">
        <v>143.80000000000001</v>
      </c>
      <c r="BH24">
        <v>1133.5</v>
      </c>
      <c r="BI24">
        <v>3370.9</v>
      </c>
      <c r="BJ24">
        <v>4782</v>
      </c>
      <c r="BK24">
        <v>9464.5</v>
      </c>
      <c r="BL24">
        <v>10160.9</v>
      </c>
    </row>
    <row r="25" spans="1:64" x14ac:dyDescent="0.25">
      <c r="A25" s="19" t="s">
        <v>230</v>
      </c>
      <c r="B25" t="s">
        <v>179</v>
      </c>
      <c r="C25">
        <v>0.2</v>
      </c>
      <c r="D25">
        <v>0</v>
      </c>
      <c r="E25">
        <v>0</v>
      </c>
      <c r="F25">
        <v>2.9</v>
      </c>
      <c r="G25">
        <v>0</v>
      </c>
      <c r="H25">
        <v>0</v>
      </c>
      <c r="I25">
        <v>0.6</v>
      </c>
      <c r="J25">
        <v>0.1</v>
      </c>
      <c r="K25">
        <v>3.8</v>
      </c>
      <c r="L25">
        <v>73.8</v>
      </c>
      <c r="M25">
        <v>1</v>
      </c>
      <c r="N25">
        <v>0.1</v>
      </c>
      <c r="O25">
        <v>1.3</v>
      </c>
      <c r="P25">
        <v>0.3</v>
      </c>
      <c r="Q25">
        <v>0</v>
      </c>
      <c r="R25">
        <v>0.8</v>
      </c>
      <c r="S25">
        <v>0.1</v>
      </c>
      <c r="T25">
        <v>0.1</v>
      </c>
      <c r="U25">
        <v>1.3</v>
      </c>
      <c r="V25">
        <v>1.4</v>
      </c>
      <c r="W25">
        <v>12.7</v>
      </c>
      <c r="X25">
        <v>7.1</v>
      </c>
      <c r="Y25">
        <v>7</v>
      </c>
      <c r="Z25">
        <v>2.2000000000000002</v>
      </c>
      <c r="AA25">
        <v>1.5</v>
      </c>
      <c r="AB25">
        <v>1.4</v>
      </c>
      <c r="AC25">
        <v>0</v>
      </c>
      <c r="AD25">
        <v>1.7</v>
      </c>
      <c r="AE25">
        <v>1.1000000000000001</v>
      </c>
      <c r="AF25">
        <v>0.2</v>
      </c>
      <c r="AG25">
        <v>0.7</v>
      </c>
      <c r="AH25">
        <v>0</v>
      </c>
      <c r="AI25">
        <v>0</v>
      </c>
      <c r="AJ25">
        <v>0.2</v>
      </c>
      <c r="AK25">
        <v>0.5</v>
      </c>
      <c r="AL25">
        <v>0.5</v>
      </c>
      <c r="AM25">
        <v>0.8</v>
      </c>
      <c r="AN25">
        <v>1.9</v>
      </c>
      <c r="AO25">
        <v>0</v>
      </c>
      <c r="AP25">
        <v>0.2</v>
      </c>
      <c r="AQ25">
        <v>0.1</v>
      </c>
      <c r="AR25">
        <v>0.1</v>
      </c>
      <c r="AS25">
        <v>0.2</v>
      </c>
      <c r="AT25">
        <v>1.6</v>
      </c>
      <c r="AU25">
        <v>0.6</v>
      </c>
      <c r="AV25">
        <v>0</v>
      </c>
      <c r="AW25">
        <v>0.1</v>
      </c>
      <c r="AX25">
        <v>0.3</v>
      </c>
      <c r="AY25">
        <v>0.3</v>
      </c>
      <c r="AZ25">
        <v>2.1</v>
      </c>
      <c r="BA25">
        <v>0.2</v>
      </c>
      <c r="BB25">
        <v>4.3</v>
      </c>
      <c r="BC25">
        <v>137.39999999999998</v>
      </c>
      <c r="BE25">
        <v>0</v>
      </c>
      <c r="BF25">
        <v>32.1</v>
      </c>
      <c r="BG25">
        <v>42.5</v>
      </c>
      <c r="BH25">
        <v>0</v>
      </c>
      <c r="BI25">
        <v>946.3</v>
      </c>
      <c r="BJ25">
        <v>994.8</v>
      </c>
      <c r="BK25">
        <v>2015.6999999999998</v>
      </c>
      <c r="BL25">
        <v>2153.1</v>
      </c>
    </row>
    <row r="26" spans="1:64" x14ac:dyDescent="0.25">
      <c r="A26" s="19" t="s">
        <v>231</v>
      </c>
      <c r="B26" t="s">
        <v>180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833</v>
      </c>
      <c r="AA26">
        <v>0</v>
      </c>
      <c r="AB26">
        <v>0</v>
      </c>
      <c r="AC26">
        <v>0</v>
      </c>
      <c r="AD26">
        <v>0</v>
      </c>
      <c r="AE26">
        <v>0.4</v>
      </c>
      <c r="AF26">
        <v>0.1</v>
      </c>
      <c r="AG26">
        <v>0.5</v>
      </c>
      <c r="AH26">
        <v>5.9</v>
      </c>
      <c r="AI26">
        <v>0</v>
      </c>
      <c r="AJ26">
        <v>0</v>
      </c>
      <c r="AK26">
        <v>0.6</v>
      </c>
      <c r="AL26">
        <v>1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1.2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842.7</v>
      </c>
      <c r="BE26">
        <v>1.7</v>
      </c>
      <c r="BF26">
        <v>252</v>
      </c>
      <c r="BG26">
        <v>11.9</v>
      </c>
      <c r="BH26">
        <v>1504.7</v>
      </c>
      <c r="BI26">
        <v>19045.2</v>
      </c>
      <c r="BJ26">
        <v>19992.3</v>
      </c>
      <c r="BK26">
        <v>40807.800000000003</v>
      </c>
      <c r="BL26">
        <v>41650.5</v>
      </c>
    </row>
    <row r="27" spans="1:64" x14ac:dyDescent="0.25">
      <c r="A27" s="19" t="s">
        <v>232</v>
      </c>
      <c r="B27" t="s">
        <v>181</v>
      </c>
      <c r="C27">
        <v>0</v>
      </c>
      <c r="D27">
        <v>0</v>
      </c>
      <c r="E27">
        <v>0</v>
      </c>
      <c r="F27">
        <v>23.2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12.2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46.8</v>
      </c>
      <c r="AJ27">
        <v>0</v>
      </c>
      <c r="AK27">
        <v>0</v>
      </c>
      <c r="AL27">
        <v>1.5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83.699999999999989</v>
      </c>
      <c r="BE27">
        <v>24</v>
      </c>
      <c r="BF27">
        <v>100.6</v>
      </c>
      <c r="BG27">
        <v>61.8</v>
      </c>
      <c r="BH27">
        <v>1439.6</v>
      </c>
      <c r="BI27">
        <v>3174.7</v>
      </c>
      <c r="BJ27">
        <v>293</v>
      </c>
      <c r="BK27">
        <v>5093.7</v>
      </c>
      <c r="BL27">
        <v>5177.3999999999996</v>
      </c>
    </row>
    <row r="28" spans="1:64" x14ac:dyDescent="0.25">
      <c r="A28" s="19" t="s">
        <v>233</v>
      </c>
      <c r="B28" t="s">
        <v>182</v>
      </c>
      <c r="C28">
        <v>0.4</v>
      </c>
      <c r="D28">
        <v>0.1</v>
      </c>
      <c r="E28">
        <v>0.8</v>
      </c>
      <c r="F28">
        <v>1.3</v>
      </c>
      <c r="G28">
        <v>0.2</v>
      </c>
      <c r="H28">
        <v>0</v>
      </c>
      <c r="I28">
        <v>0.3</v>
      </c>
      <c r="J28">
        <v>0.1</v>
      </c>
      <c r="K28">
        <v>1.3</v>
      </c>
      <c r="L28">
        <v>14.3</v>
      </c>
      <c r="M28">
        <v>1.8</v>
      </c>
      <c r="N28">
        <v>0.1</v>
      </c>
      <c r="O28">
        <v>1.4</v>
      </c>
      <c r="P28">
        <v>0.4</v>
      </c>
      <c r="Q28">
        <v>0.1</v>
      </c>
      <c r="R28">
        <v>1.1000000000000001</v>
      </c>
      <c r="S28">
        <v>0.1</v>
      </c>
      <c r="T28">
        <v>0.3</v>
      </c>
      <c r="U28">
        <v>0.3</v>
      </c>
      <c r="V28">
        <v>0.8</v>
      </c>
      <c r="W28">
        <v>9.8000000000000007</v>
      </c>
      <c r="X28">
        <v>1.5</v>
      </c>
      <c r="Y28">
        <v>0.3</v>
      </c>
      <c r="Z28">
        <v>0.9</v>
      </c>
      <c r="AA28">
        <v>13.5</v>
      </c>
      <c r="AB28">
        <v>11.3</v>
      </c>
      <c r="AC28">
        <v>0.1</v>
      </c>
      <c r="AD28">
        <v>0.4</v>
      </c>
      <c r="AE28">
        <v>6.2</v>
      </c>
      <c r="AF28">
        <v>5.0999999999999996</v>
      </c>
      <c r="AG28">
        <v>19</v>
      </c>
      <c r="AH28">
        <v>0</v>
      </c>
      <c r="AI28">
        <v>0</v>
      </c>
      <c r="AJ28">
        <v>7.3</v>
      </c>
      <c r="AK28">
        <v>6.8</v>
      </c>
      <c r="AL28">
        <v>3.7</v>
      </c>
      <c r="AM28">
        <v>0.2</v>
      </c>
      <c r="AN28">
        <v>0.3</v>
      </c>
      <c r="AO28">
        <v>0.1</v>
      </c>
      <c r="AP28">
        <v>0.3</v>
      </c>
      <c r="AQ28">
        <v>0.2</v>
      </c>
      <c r="AR28">
        <v>0.1</v>
      </c>
      <c r="AS28">
        <v>0.2</v>
      </c>
      <c r="AT28">
        <v>1.1000000000000001</v>
      </c>
      <c r="AU28">
        <v>0.5</v>
      </c>
      <c r="AV28">
        <v>0.7</v>
      </c>
      <c r="AW28">
        <v>0.1</v>
      </c>
      <c r="AX28">
        <v>1.7</v>
      </c>
      <c r="AY28">
        <v>0.3</v>
      </c>
      <c r="AZ28">
        <v>1.5</v>
      </c>
      <c r="BA28">
        <v>0.6</v>
      </c>
      <c r="BB28">
        <v>29.5</v>
      </c>
      <c r="BC28">
        <v>148.49999999999997</v>
      </c>
      <c r="BE28">
        <v>30.2</v>
      </c>
      <c r="BF28">
        <v>49.3</v>
      </c>
      <c r="BG28">
        <v>152.19999999999999</v>
      </c>
      <c r="BH28">
        <v>0.3</v>
      </c>
      <c r="BI28">
        <v>1299</v>
      </c>
      <c r="BJ28">
        <v>895.4</v>
      </c>
      <c r="BK28">
        <v>2426.4</v>
      </c>
      <c r="BL28">
        <v>2574.9</v>
      </c>
    </row>
    <row r="29" spans="1:64" x14ac:dyDescent="0.25">
      <c r="A29" s="19" t="s">
        <v>234</v>
      </c>
      <c r="B29" t="s">
        <v>183</v>
      </c>
      <c r="C29">
        <v>0.1</v>
      </c>
      <c r="D29">
        <v>0</v>
      </c>
      <c r="E29">
        <v>0</v>
      </c>
      <c r="F29">
        <v>0</v>
      </c>
      <c r="G29">
        <v>0</v>
      </c>
      <c r="H29">
        <v>0</v>
      </c>
      <c r="I29">
        <v>0.2</v>
      </c>
      <c r="J29">
        <v>0</v>
      </c>
      <c r="K29">
        <v>3</v>
      </c>
      <c r="L29">
        <v>397.6</v>
      </c>
      <c r="M29">
        <v>0</v>
      </c>
      <c r="N29">
        <v>0</v>
      </c>
      <c r="O29">
        <v>7.2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0.2</v>
      </c>
      <c r="W29">
        <v>2.4</v>
      </c>
      <c r="X29">
        <v>7.7</v>
      </c>
      <c r="Y29">
        <v>0</v>
      </c>
      <c r="Z29">
        <v>0.7</v>
      </c>
      <c r="AA29">
        <v>0.5</v>
      </c>
      <c r="AB29">
        <v>0.5</v>
      </c>
      <c r="AC29">
        <v>11</v>
      </c>
      <c r="AD29">
        <v>3.8</v>
      </c>
      <c r="AE29">
        <v>2.2000000000000002</v>
      </c>
      <c r="AF29">
        <v>0.8</v>
      </c>
      <c r="AG29">
        <v>3</v>
      </c>
      <c r="AH29">
        <v>0</v>
      </c>
      <c r="AI29">
        <v>0</v>
      </c>
      <c r="AJ29">
        <v>0</v>
      </c>
      <c r="AK29">
        <v>0</v>
      </c>
      <c r="AL29">
        <v>0.1</v>
      </c>
      <c r="AM29">
        <v>3.3</v>
      </c>
      <c r="AN29">
        <v>0.6</v>
      </c>
      <c r="AO29">
        <v>0</v>
      </c>
      <c r="AP29">
        <v>0</v>
      </c>
      <c r="AQ29">
        <v>0</v>
      </c>
      <c r="AR29">
        <v>0.3</v>
      </c>
      <c r="AS29">
        <v>0.1</v>
      </c>
      <c r="AT29">
        <v>0.6</v>
      </c>
      <c r="AU29">
        <v>0</v>
      </c>
      <c r="AV29">
        <v>2.2000000000000002</v>
      </c>
      <c r="AW29">
        <v>1.2</v>
      </c>
      <c r="AX29">
        <v>0.9</v>
      </c>
      <c r="AY29">
        <v>3.7</v>
      </c>
      <c r="AZ29">
        <v>7.2</v>
      </c>
      <c r="BA29">
        <v>0</v>
      </c>
      <c r="BB29">
        <v>2.5</v>
      </c>
      <c r="BC29">
        <v>463.6</v>
      </c>
      <c r="BE29">
        <v>20.2</v>
      </c>
      <c r="BF29">
        <v>5.0999999999999996</v>
      </c>
      <c r="BG29">
        <v>48.6</v>
      </c>
      <c r="BH29">
        <v>1.8</v>
      </c>
      <c r="BI29">
        <v>1039</v>
      </c>
      <c r="BJ29">
        <v>97.8</v>
      </c>
      <c r="BK29">
        <v>1212.5</v>
      </c>
      <c r="BL29">
        <v>1676.1</v>
      </c>
    </row>
    <row r="30" spans="1:64" x14ac:dyDescent="0.25">
      <c r="A30" s="19" t="s">
        <v>235</v>
      </c>
      <c r="B30" t="s">
        <v>184</v>
      </c>
      <c r="C30">
        <v>0.6</v>
      </c>
      <c r="D30">
        <v>0.1</v>
      </c>
      <c r="E30">
        <v>0.1</v>
      </c>
      <c r="F30">
        <v>0.6</v>
      </c>
      <c r="G30">
        <v>0.3</v>
      </c>
      <c r="H30">
        <v>0.1</v>
      </c>
      <c r="I30">
        <v>0.3</v>
      </c>
      <c r="J30">
        <v>0</v>
      </c>
      <c r="K30">
        <v>9.6999999999999993</v>
      </c>
      <c r="L30">
        <v>77.8</v>
      </c>
      <c r="M30">
        <v>16.100000000000001</v>
      </c>
      <c r="N30">
        <v>0.9</v>
      </c>
      <c r="O30">
        <v>2.2000000000000002</v>
      </c>
      <c r="P30">
        <v>2.7</v>
      </c>
      <c r="Q30">
        <v>0.7</v>
      </c>
      <c r="R30">
        <v>0.1</v>
      </c>
      <c r="S30">
        <v>1.4</v>
      </c>
      <c r="T30">
        <v>0.9</v>
      </c>
      <c r="U30">
        <v>0.5</v>
      </c>
      <c r="V30">
        <v>1.8</v>
      </c>
      <c r="W30">
        <v>12.4</v>
      </c>
      <c r="X30">
        <v>7.7</v>
      </c>
      <c r="Y30">
        <v>3.6</v>
      </c>
      <c r="Z30">
        <v>20.399999999999999</v>
      </c>
      <c r="AA30">
        <v>4.3</v>
      </c>
      <c r="AB30">
        <v>7.5</v>
      </c>
      <c r="AC30">
        <v>2.5</v>
      </c>
      <c r="AD30">
        <v>25.8</v>
      </c>
      <c r="AE30">
        <v>8.1999999999999993</v>
      </c>
      <c r="AF30">
        <v>1.3</v>
      </c>
      <c r="AG30">
        <v>4.7</v>
      </c>
      <c r="AH30">
        <v>0</v>
      </c>
      <c r="AI30">
        <v>0</v>
      </c>
      <c r="AJ30">
        <v>1.9</v>
      </c>
      <c r="AK30">
        <v>1</v>
      </c>
      <c r="AL30">
        <v>1.1000000000000001</v>
      </c>
      <c r="AM30">
        <v>1.4</v>
      </c>
      <c r="AN30">
        <v>1.3</v>
      </c>
      <c r="AO30">
        <v>0.1</v>
      </c>
      <c r="AP30">
        <v>0.4</v>
      </c>
      <c r="AQ30">
        <v>0.5</v>
      </c>
      <c r="AR30">
        <v>0.2</v>
      </c>
      <c r="AS30">
        <v>0.3</v>
      </c>
      <c r="AT30">
        <v>2.7</v>
      </c>
      <c r="AU30">
        <v>2</v>
      </c>
      <c r="AV30">
        <v>33</v>
      </c>
      <c r="AW30">
        <v>12.1</v>
      </c>
      <c r="AX30">
        <v>5.8</v>
      </c>
      <c r="AY30">
        <v>1.1000000000000001</v>
      </c>
      <c r="AZ30">
        <v>8.1999999999999993</v>
      </c>
      <c r="BA30">
        <v>0.5</v>
      </c>
      <c r="BB30">
        <v>15</v>
      </c>
      <c r="BC30">
        <v>303.90000000000009</v>
      </c>
      <c r="BE30">
        <v>39.9</v>
      </c>
      <c r="BF30">
        <v>76</v>
      </c>
      <c r="BG30">
        <v>198.6</v>
      </c>
      <c r="BH30">
        <v>15</v>
      </c>
      <c r="BI30">
        <v>3483</v>
      </c>
      <c r="BJ30">
        <v>2191.6999999999998</v>
      </c>
      <c r="BK30">
        <v>6004.2</v>
      </c>
      <c r="BL30">
        <v>6308.1</v>
      </c>
    </row>
    <row r="31" spans="1:64" x14ac:dyDescent="0.25">
      <c r="A31" s="19" t="s">
        <v>236</v>
      </c>
      <c r="B31" t="s">
        <v>185</v>
      </c>
      <c r="C31">
        <v>100.1</v>
      </c>
      <c r="D31">
        <v>45</v>
      </c>
      <c r="E31">
        <v>120.5</v>
      </c>
      <c r="F31">
        <v>68.599999999999994</v>
      </c>
      <c r="G31">
        <v>9.6999999999999993</v>
      </c>
      <c r="H31">
        <v>27.1</v>
      </c>
      <c r="I31">
        <v>12.3</v>
      </c>
      <c r="J31">
        <v>7</v>
      </c>
      <c r="K31">
        <v>68.599999999999994</v>
      </c>
      <c r="L31">
        <v>2102.8000000000002</v>
      </c>
      <c r="M31">
        <v>1033.9000000000001</v>
      </c>
      <c r="N31">
        <v>98.8</v>
      </c>
      <c r="O31">
        <v>362.5</v>
      </c>
      <c r="P31">
        <v>358.4</v>
      </c>
      <c r="Q31">
        <v>65.3</v>
      </c>
      <c r="R31">
        <v>58</v>
      </c>
      <c r="S31">
        <v>96.5</v>
      </c>
      <c r="T31">
        <v>88.4</v>
      </c>
      <c r="U31">
        <v>264.2</v>
      </c>
      <c r="V31">
        <v>252.4</v>
      </c>
      <c r="W31">
        <v>581.70000000000005</v>
      </c>
      <c r="X31">
        <v>1085.5</v>
      </c>
      <c r="Y31">
        <v>172</v>
      </c>
      <c r="Z31">
        <v>191.8</v>
      </c>
      <c r="AA31">
        <v>205.8</v>
      </c>
      <c r="AB31">
        <v>77.599999999999994</v>
      </c>
      <c r="AC31">
        <v>65.599999999999994</v>
      </c>
      <c r="AD31">
        <v>337.6</v>
      </c>
      <c r="AE31">
        <v>875.3</v>
      </c>
      <c r="AF31">
        <v>75.2</v>
      </c>
      <c r="AG31">
        <v>281.10000000000002</v>
      </c>
      <c r="AH31">
        <v>34.200000000000003</v>
      </c>
      <c r="AI31">
        <v>10.4</v>
      </c>
      <c r="AJ31">
        <v>94</v>
      </c>
      <c r="AK31">
        <v>92.2</v>
      </c>
      <c r="AL31">
        <v>51.4</v>
      </c>
      <c r="AM31">
        <v>292.39999999999998</v>
      </c>
      <c r="AN31">
        <v>51.8</v>
      </c>
      <c r="AO31">
        <v>11.8</v>
      </c>
      <c r="AP31">
        <v>52.9</v>
      </c>
      <c r="AQ31">
        <v>33.700000000000003</v>
      </c>
      <c r="AR31">
        <v>51.7</v>
      </c>
      <c r="AS31">
        <v>26</v>
      </c>
      <c r="AT31">
        <v>88.2</v>
      </c>
      <c r="AU31">
        <v>101</v>
      </c>
      <c r="AV31">
        <v>561.5</v>
      </c>
      <c r="AW31">
        <v>241.8</v>
      </c>
      <c r="AX31">
        <v>130.80000000000001</v>
      </c>
      <c r="AY31">
        <v>64.099999999999994</v>
      </c>
      <c r="AZ31">
        <v>489</v>
      </c>
      <c r="BA31">
        <v>13.4</v>
      </c>
      <c r="BB31">
        <v>414.2</v>
      </c>
      <c r="BC31">
        <v>12095.800000000001</v>
      </c>
      <c r="BE31">
        <v>8205.4</v>
      </c>
      <c r="BF31">
        <v>1047.8</v>
      </c>
      <c r="BG31">
        <v>1451.8</v>
      </c>
      <c r="BH31">
        <v>329</v>
      </c>
      <c r="BI31">
        <v>5892.6</v>
      </c>
      <c r="BJ31">
        <v>3237.4</v>
      </c>
      <c r="BK31">
        <v>20164</v>
      </c>
      <c r="BL31">
        <v>32259.8</v>
      </c>
    </row>
    <row r="32" spans="1:64" x14ac:dyDescent="0.25">
      <c r="A32" s="19" t="s">
        <v>259</v>
      </c>
      <c r="B32" s="10">
        <v>454</v>
      </c>
      <c r="C32">
        <v>0.1</v>
      </c>
      <c r="D32">
        <v>0</v>
      </c>
      <c r="E32">
        <v>0</v>
      </c>
      <c r="F32">
        <v>0.1</v>
      </c>
      <c r="G32">
        <v>0.1</v>
      </c>
      <c r="H32">
        <v>0</v>
      </c>
      <c r="I32">
        <v>0</v>
      </c>
      <c r="J32">
        <v>0.1</v>
      </c>
      <c r="K32">
        <v>3.7</v>
      </c>
      <c r="L32">
        <v>57.9</v>
      </c>
      <c r="M32">
        <v>0.7</v>
      </c>
      <c r="N32">
        <v>0</v>
      </c>
      <c r="O32">
        <v>0.3</v>
      </c>
      <c r="P32">
        <v>0</v>
      </c>
      <c r="Q32">
        <v>0</v>
      </c>
      <c r="R32">
        <v>2.1</v>
      </c>
      <c r="S32">
        <v>0.3</v>
      </c>
      <c r="T32">
        <v>0</v>
      </c>
      <c r="U32">
        <v>0</v>
      </c>
      <c r="V32">
        <v>0.1</v>
      </c>
      <c r="W32">
        <v>1</v>
      </c>
      <c r="X32">
        <v>0.4</v>
      </c>
      <c r="Y32">
        <v>0.2</v>
      </c>
      <c r="Z32">
        <v>1.4</v>
      </c>
      <c r="AA32">
        <v>3.7</v>
      </c>
      <c r="AB32">
        <v>0.8</v>
      </c>
      <c r="AC32">
        <v>0.4</v>
      </c>
      <c r="AD32">
        <v>0.5</v>
      </c>
      <c r="AE32">
        <v>0.9</v>
      </c>
      <c r="AF32">
        <v>3</v>
      </c>
      <c r="AG32">
        <v>10</v>
      </c>
      <c r="AH32">
        <v>0</v>
      </c>
      <c r="AI32">
        <v>0</v>
      </c>
      <c r="AJ32">
        <v>1.4</v>
      </c>
      <c r="AK32">
        <v>0.6</v>
      </c>
      <c r="AL32">
        <v>0.3</v>
      </c>
      <c r="AM32">
        <v>0.3</v>
      </c>
      <c r="AN32">
        <v>0</v>
      </c>
      <c r="AO32">
        <v>0</v>
      </c>
      <c r="AP32">
        <v>0.8</v>
      </c>
      <c r="AQ32">
        <v>0.1</v>
      </c>
      <c r="AR32">
        <v>0.1</v>
      </c>
      <c r="AS32">
        <v>0.1</v>
      </c>
      <c r="AT32">
        <v>0.2</v>
      </c>
      <c r="AU32">
        <v>0</v>
      </c>
      <c r="AV32">
        <v>2.1</v>
      </c>
      <c r="AW32">
        <v>1.5</v>
      </c>
      <c r="AX32">
        <v>0.3</v>
      </c>
      <c r="AY32">
        <v>0.3</v>
      </c>
      <c r="AZ32">
        <v>2.4</v>
      </c>
      <c r="BA32">
        <v>0.1</v>
      </c>
      <c r="BB32">
        <v>9.5</v>
      </c>
      <c r="BC32">
        <v>107.89999999999998</v>
      </c>
      <c r="BE32">
        <v>574.4</v>
      </c>
      <c r="BF32">
        <v>0.6</v>
      </c>
      <c r="BG32">
        <v>29.3</v>
      </c>
      <c r="BH32">
        <v>1.3</v>
      </c>
      <c r="BI32">
        <v>2736.7</v>
      </c>
      <c r="BJ32">
        <v>2148.1</v>
      </c>
      <c r="BK32">
        <v>5490.4</v>
      </c>
      <c r="BL32">
        <v>5598.3</v>
      </c>
    </row>
    <row r="33" spans="1:64" x14ac:dyDescent="0.25">
      <c r="A33" s="19" t="s">
        <v>260</v>
      </c>
      <c r="B33" t="s">
        <v>261</v>
      </c>
      <c r="C33">
        <v>4.0999999999999996</v>
      </c>
      <c r="D33">
        <v>0.9</v>
      </c>
      <c r="E33">
        <v>0.5</v>
      </c>
      <c r="F33">
        <v>2.8</v>
      </c>
      <c r="G33">
        <v>2</v>
      </c>
      <c r="H33">
        <v>1.4</v>
      </c>
      <c r="I33">
        <v>0.6</v>
      </c>
      <c r="J33">
        <v>2.2999999999999998</v>
      </c>
      <c r="K33">
        <v>283.39999999999998</v>
      </c>
      <c r="L33">
        <v>4443.8</v>
      </c>
      <c r="M33">
        <v>27.4</v>
      </c>
      <c r="N33">
        <v>1.7</v>
      </c>
      <c r="O33">
        <v>11.7</v>
      </c>
      <c r="P33">
        <v>1.7</v>
      </c>
      <c r="Q33">
        <v>1.6</v>
      </c>
      <c r="R33">
        <v>7.9</v>
      </c>
      <c r="S33">
        <v>11.8</v>
      </c>
      <c r="T33">
        <v>1.7</v>
      </c>
      <c r="U33">
        <v>0.3</v>
      </c>
      <c r="V33">
        <v>3.8</v>
      </c>
      <c r="W33">
        <v>39.200000000000003</v>
      </c>
      <c r="X33">
        <v>14.5</v>
      </c>
      <c r="Y33">
        <v>6.3</v>
      </c>
      <c r="Z33">
        <v>52.8</v>
      </c>
      <c r="AA33">
        <v>140.9</v>
      </c>
      <c r="AB33">
        <v>30.2</v>
      </c>
      <c r="AC33">
        <v>16.3</v>
      </c>
      <c r="AD33">
        <v>18.8</v>
      </c>
      <c r="AE33">
        <v>32.6</v>
      </c>
      <c r="AF33">
        <v>18.100000000000001</v>
      </c>
      <c r="AG33">
        <v>68.900000000000006</v>
      </c>
      <c r="AH33">
        <v>0.3</v>
      </c>
      <c r="AI33">
        <v>0</v>
      </c>
      <c r="AJ33">
        <v>53.9</v>
      </c>
      <c r="AK33">
        <v>22.5</v>
      </c>
      <c r="AL33">
        <v>12</v>
      </c>
      <c r="AM33">
        <v>10.7</v>
      </c>
      <c r="AN33">
        <v>0.6</v>
      </c>
      <c r="AO33">
        <v>0.6</v>
      </c>
      <c r="AP33">
        <v>31.9</v>
      </c>
      <c r="AQ33">
        <v>3.6</v>
      </c>
      <c r="AR33">
        <v>3.2</v>
      </c>
      <c r="AS33">
        <v>2.1</v>
      </c>
      <c r="AT33">
        <v>9.4</v>
      </c>
      <c r="AU33">
        <v>1.4</v>
      </c>
      <c r="AV33">
        <v>78.400000000000006</v>
      </c>
      <c r="AW33">
        <v>55.5</v>
      </c>
      <c r="AX33">
        <v>11.1</v>
      </c>
      <c r="AY33">
        <v>12.3</v>
      </c>
      <c r="AZ33">
        <v>89.2</v>
      </c>
      <c r="BA33">
        <v>4.5</v>
      </c>
      <c r="BB33">
        <v>357.5</v>
      </c>
      <c r="BC33">
        <v>6010.7</v>
      </c>
      <c r="BE33">
        <v>19630.5</v>
      </c>
      <c r="BF33">
        <v>85.7</v>
      </c>
      <c r="BG33">
        <v>1397.3</v>
      </c>
      <c r="BH33">
        <v>56.9</v>
      </c>
      <c r="BI33">
        <v>2173.9</v>
      </c>
      <c r="BJ33">
        <v>1186.3</v>
      </c>
      <c r="BK33">
        <v>24530.600000000002</v>
      </c>
      <c r="BL33">
        <v>30541.3</v>
      </c>
    </row>
    <row r="34" spans="1:64" x14ac:dyDescent="0.25">
      <c r="A34" s="19" t="s">
        <v>239</v>
      </c>
      <c r="B34" t="s">
        <v>187</v>
      </c>
      <c r="C34">
        <v>2.7</v>
      </c>
      <c r="D34">
        <v>0.8</v>
      </c>
      <c r="E34">
        <v>0.2</v>
      </c>
      <c r="F34">
        <v>0.3</v>
      </c>
      <c r="G34">
        <v>0.4</v>
      </c>
      <c r="H34">
        <v>8.1999999999999993</v>
      </c>
      <c r="I34">
        <v>2.8</v>
      </c>
      <c r="J34">
        <v>1.5</v>
      </c>
      <c r="K34">
        <v>5.9</v>
      </c>
      <c r="L34">
        <v>55.3</v>
      </c>
      <c r="M34">
        <v>37</v>
      </c>
      <c r="N34">
        <v>3.6</v>
      </c>
      <c r="O34">
        <v>16.399999999999999</v>
      </c>
      <c r="P34">
        <v>10.9</v>
      </c>
      <c r="Q34">
        <v>6.7</v>
      </c>
      <c r="R34">
        <v>7.2</v>
      </c>
      <c r="S34">
        <v>3.4</v>
      </c>
      <c r="T34">
        <v>5.4</v>
      </c>
      <c r="U34">
        <v>7.3</v>
      </c>
      <c r="V34">
        <v>18.899999999999999</v>
      </c>
      <c r="W34">
        <v>19.8</v>
      </c>
      <c r="X34">
        <v>26.1</v>
      </c>
      <c r="Y34">
        <v>2.5</v>
      </c>
      <c r="Z34">
        <v>0.1</v>
      </c>
      <c r="AA34">
        <v>15.1</v>
      </c>
      <c r="AB34">
        <v>5.9</v>
      </c>
      <c r="AC34">
        <v>4.0999999999999996</v>
      </c>
      <c r="AD34">
        <v>24</v>
      </c>
      <c r="AE34">
        <v>52.3</v>
      </c>
      <c r="AF34">
        <v>3.2</v>
      </c>
      <c r="AG34">
        <v>12</v>
      </c>
      <c r="AH34">
        <v>0.3</v>
      </c>
      <c r="AI34">
        <v>6.6</v>
      </c>
      <c r="AJ34">
        <v>19.5</v>
      </c>
      <c r="AK34">
        <v>7.1</v>
      </c>
      <c r="AL34">
        <v>23.4</v>
      </c>
      <c r="AM34">
        <v>132.1</v>
      </c>
      <c r="AN34">
        <v>16.7</v>
      </c>
      <c r="AO34">
        <v>5.0999999999999996</v>
      </c>
      <c r="AP34">
        <v>135.80000000000001</v>
      </c>
      <c r="AQ34">
        <v>48.7</v>
      </c>
      <c r="AR34">
        <v>8</v>
      </c>
      <c r="AS34">
        <v>15.3</v>
      </c>
      <c r="AT34">
        <v>74.8</v>
      </c>
      <c r="AU34">
        <v>20</v>
      </c>
      <c r="AV34">
        <v>69.7</v>
      </c>
      <c r="AW34">
        <v>6</v>
      </c>
      <c r="AX34">
        <v>16.600000000000001</v>
      </c>
      <c r="AY34">
        <v>21.7</v>
      </c>
      <c r="AZ34">
        <v>33.4</v>
      </c>
      <c r="BA34">
        <v>17.100000000000001</v>
      </c>
      <c r="BB34">
        <v>84</v>
      </c>
      <c r="BC34">
        <v>1121.9000000000001</v>
      </c>
      <c r="BE34">
        <v>1643.2</v>
      </c>
      <c r="BF34">
        <v>0</v>
      </c>
      <c r="BG34">
        <v>82.4</v>
      </c>
      <c r="BH34">
        <v>298.3</v>
      </c>
      <c r="BI34">
        <v>1681.1</v>
      </c>
      <c r="BJ34">
        <v>650.4</v>
      </c>
      <c r="BK34">
        <v>4355.3999999999996</v>
      </c>
      <c r="BL34">
        <v>5477.3</v>
      </c>
    </row>
    <row r="35" spans="1:64" x14ac:dyDescent="0.25">
      <c r="A35" s="19" t="s">
        <v>240</v>
      </c>
      <c r="B35" t="s">
        <v>188</v>
      </c>
      <c r="C35">
        <v>13.6</v>
      </c>
      <c r="D35">
        <v>4.9000000000000004</v>
      </c>
      <c r="E35">
        <v>0.5</v>
      </c>
      <c r="F35">
        <v>3.7</v>
      </c>
      <c r="G35">
        <v>0.8</v>
      </c>
      <c r="H35">
        <v>12.8</v>
      </c>
      <c r="I35">
        <v>0.1</v>
      </c>
      <c r="J35">
        <v>0.2</v>
      </c>
      <c r="K35">
        <v>1.4</v>
      </c>
      <c r="L35">
        <v>26.5</v>
      </c>
      <c r="M35">
        <v>81.2</v>
      </c>
      <c r="N35">
        <v>0.5</v>
      </c>
      <c r="O35">
        <v>0.6</v>
      </c>
      <c r="P35">
        <v>4.8</v>
      </c>
      <c r="Q35">
        <v>0.1</v>
      </c>
      <c r="R35">
        <v>56.1</v>
      </c>
      <c r="S35">
        <v>2.2999999999999998</v>
      </c>
      <c r="T35">
        <v>4.8</v>
      </c>
      <c r="U35">
        <v>16.600000000000001</v>
      </c>
      <c r="V35">
        <v>5.5</v>
      </c>
      <c r="W35">
        <v>2</v>
      </c>
      <c r="X35">
        <v>1.6</v>
      </c>
      <c r="Y35">
        <v>1.4</v>
      </c>
      <c r="Z35">
        <v>0</v>
      </c>
      <c r="AA35">
        <v>0.6</v>
      </c>
      <c r="AB35">
        <v>1.1000000000000001</v>
      </c>
      <c r="AC35">
        <v>0.2</v>
      </c>
      <c r="AD35">
        <v>1.5</v>
      </c>
      <c r="AE35">
        <v>2.7</v>
      </c>
      <c r="AF35">
        <v>0.3</v>
      </c>
      <c r="AG35">
        <v>1.1000000000000001</v>
      </c>
      <c r="AH35">
        <v>8.3000000000000007</v>
      </c>
      <c r="AI35">
        <v>0.1</v>
      </c>
      <c r="AJ35">
        <v>7.1</v>
      </c>
      <c r="AK35">
        <v>9.6</v>
      </c>
      <c r="AL35">
        <v>1.7</v>
      </c>
      <c r="AM35">
        <v>0.2</v>
      </c>
      <c r="AN35">
        <v>0.6</v>
      </c>
      <c r="AO35">
        <v>0</v>
      </c>
      <c r="AP35">
        <v>0.3</v>
      </c>
      <c r="AQ35">
        <v>0.3</v>
      </c>
      <c r="AR35">
        <v>0.1</v>
      </c>
      <c r="AS35">
        <v>1.4</v>
      </c>
      <c r="AT35">
        <v>157.5</v>
      </c>
      <c r="AU35">
        <v>0.2</v>
      </c>
      <c r="AV35">
        <v>1.6</v>
      </c>
      <c r="AW35">
        <v>2.1</v>
      </c>
      <c r="AX35">
        <v>0.6</v>
      </c>
      <c r="AY35">
        <v>0.7</v>
      </c>
      <c r="AZ35">
        <v>3.4</v>
      </c>
      <c r="BA35">
        <v>1.8</v>
      </c>
      <c r="BB35">
        <v>1.9</v>
      </c>
      <c r="BC35">
        <v>449.00000000000006</v>
      </c>
      <c r="BE35">
        <v>797.3</v>
      </c>
      <c r="BF35">
        <v>0</v>
      </c>
      <c r="BG35">
        <v>44.6</v>
      </c>
      <c r="BH35">
        <v>5.7</v>
      </c>
      <c r="BI35">
        <v>397.8</v>
      </c>
      <c r="BJ35">
        <v>298.8</v>
      </c>
      <c r="BK35">
        <v>1544.2</v>
      </c>
      <c r="BL35">
        <v>1993.2</v>
      </c>
    </row>
    <row r="36" spans="1:64" x14ac:dyDescent="0.25">
      <c r="A36" s="19" t="s">
        <v>241</v>
      </c>
      <c r="B36" t="s">
        <v>189</v>
      </c>
      <c r="C36">
        <v>29.5</v>
      </c>
      <c r="D36">
        <v>18.8</v>
      </c>
      <c r="E36">
        <v>34.299999999999997</v>
      </c>
      <c r="F36">
        <v>38.299999999999997</v>
      </c>
      <c r="G36">
        <v>5.6</v>
      </c>
      <c r="H36">
        <v>29</v>
      </c>
      <c r="I36">
        <v>4.0999999999999996</v>
      </c>
      <c r="J36">
        <v>4.5</v>
      </c>
      <c r="K36">
        <v>17.2</v>
      </c>
      <c r="L36">
        <v>480.1</v>
      </c>
      <c r="M36">
        <v>356.6</v>
      </c>
      <c r="N36">
        <v>24</v>
      </c>
      <c r="O36">
        <v>130.4</v>
      </c>
      <c r="P36">
        <v>80.2</v>
      </c>
      <c r="Q36">
        <v>10.1</v>
      </c>
      <c r="R36">
        <v>9</v>
      </c>
      <c r="S36">
        <v>16.899999999999999</v>
      </c>
      <c r="T36">
        <v>78.2</v>
      </c>
      <c r="U36">
        <v>59</v>
      </c>
      <c r="V36">
        <v>47.5</v>
      </c>
      <c r="W36">
        <v>77.599999999999994</v>
      </c>
      <c r="X36">
        <v>58.6</v>
      </c>
      <c r="Y36">
        <v>18</v>
      </c>
      <c r="Z36">
        <v>8.1999999999999993</v>
      </c>
      <c r="AA36">
        <v>25.7</v>
      </c>
      <c r="AB36">
        <v>37.1</v>
      </c>
      <c r="AC36">
        <v>15.8</v>
      </c>
      <c r="AD36">
        <v>75.2</v>
      </c>
      <c r="AE36">
        <v>73.8</v>
      </c>
      <c r="AF36">
        <v>28</v>
      </c>
      <c r="AG36">
        <v>104.7</v>
      </c>
      <c r="AH36">
        <v>6.9</v>
      </c>
      <c r="AI36">
        <v>14.6</v>
      </c>
      <c r="AJ36">
        <v>232.7</v>
      </c>
      <c r="AK36">
        <v>27.5</v>
      </c>
      <c r="AL36">
        <v>44.9</v>
      </c>
      <c r="AM36">
        <v>22.3</v>
      </c>
      <c r="AN36">
        <v>8.5</v>
      </c>
      <c r="AO36">
        <v>4.7</v>
      </c>
      <c r="AP36">
        <v>4.3</v>
      </c>
      <c r="AQ36">
        <v>10.6</v>
      </c>
      <c r="AR36">
        <v>2.8</v>
      </c>
      <c r="AS36">
        <v>11.7</v>
      </c>
      <c r="AT36">
        <v>18.5</v>
      </c>
      <c r="AU36">
        <v>18.2</v>
      </c>
      <c r="AV36">
        <v>83</v>
      </c>
      <c r="AW36">
        <v>39.799999999999997</v>
      </c>
      <c r="AX36">
        <v>24.4</v>
      </c>
      <c r="AY36">
        <v>35.299999999999997</v>
      </c>
      <c r="AZ36">
        <v>75.599999999999994</v>
      </c>
      <c r="BA36">
        <v>4.8</v>
      </c>
      <c r="BB36">
        <v>136.30000000000001</v>
      </c>
      <c r="BC36">
        <v>2823.4000000000005</v>
      </c>
      <c r="BE36">
        <v>1236.3</v>
      </c>
      <c r="BF36">
        <v>0.5</v>
      </c>
      <c r="BG36">
        <v>258.2</v>
      </c>
      <c r="BH36">
        <v>0</v>
      </c>
      <c r="BI36">
        <v>1617.8</v>
      </c>
      <c r="BJ36">
        <v>245.4</v>
      </c>
      <c r="BK36">
        <v>3358.2000000000003</v>
      </c>
      <c r="BL36">
        <v>6181.6</v>
      </c>
    </row>
    <row r="37" spans="1:64" ht="30" x14ac:dyDescent="0.25">
      <c r="A37" s="19" t="s">
        <v>315</v>
      </c>
      <c r="B37" t="s">
        <v>190</v>
      </c>
      <c r="C37">
        <v>6.8</v>
      </c>
      <c r="D37">
        <v>3.9</v>
      </c>
      <c r="E37">
        <v>4.5999999999999996</v>
      </c>
      <c r="F37">
        <v>2.2000000000000002</v>
      </c>
      <c r="G37">
        <v>3.5</v>
      </c>
      <c r="H37">
        <v>1.1000000000000001</v>
      </c>
      <c r="I37">
        <v>194.8</v>
      </c>
      <c r="J37">
        <v>2.2000000000000002</v>
      </c>
      <c r="K37">
        <v>2.9</v>
      </c>
      <c r="L37">
        <v>165.7</v>
      </c>
      <c r="M37">
        <v>83.5</v>
      </c>
      <c r="N37">
        <v>2</v>
      </c>
      <c r="O37">
        <v>35.5</v>
      </c>
      <c r="P37">
        <v>40</v>
      </c>
      <c r="Q37">
        <v>3.6</v>
      </c>
      <c r="R37">
        <v>72.8</v>
      </c>
      <c r="S37">
        <v>7.9</v>
      </c>
      <c r="T37">
        <v>18.399999999999999</v>
      </c>
      <c r="U37">
        <v>36.1</v>
      </c>
      <c r="V37">
        <v>12.9</v>
      </c>
      <c r="W37">
        <v>11.5</v>
      </c>
      <c r="X37">
        <v>8.6999999999999993</v>
      </c>
      <c r="Y37">
        <v>4</v>
      </c>
      <c r="Z37">
        <v>9</v>
      </c>
      <c r="AA37">
        <v>6.5</v>
      </c>
      <c r="AB37">
        <v>7</v>
      </c>
      <c r="AC37">
        <v>3.3</v>
      </c>
      <c r="AD37">
        <v>27.2</v>
      </c>
      <c r="AE37">
        <v>243.6</v>
      </c>
      <c r="AF37">
        <v>56</v>
      </c>
      <c r="AG37">
        <v>84.8</v>
      </c>
      <c r="AH37">
        <v>5</v>
      </c>
      <c r="AI37">
        <v>79.7</v>
      </c>
      <c r="AJ37">
        <v>222.8</v>
      </c>
      <c r="AK37">
        <v>59.8</v>
      </c>
      <c r="AL37">
        <v>233.2</v>
      </c>
      <c r="AM37">
        <v>98.6</v>
      </c>
      <c r="AN37">
        <v>7.4</v>
      </c>
      <c r="AO37">
        <v>10.199999999999999</v>
      </c>
      <c r="AP37">
        <v>56.4</v>
      </c>
      <c r="AQ37">
        <v>52.8</v>
      </c>
      <c r="AR37">
        <v>7.9</v>
      </c>
      <c r="AS37">
        <v>15.9</v>
      </c>
      <c r="AT37">
        <v>41</v>
      </c>
      <c r="AU37">
        <v>22.6</v>
      </c>
      <c r="AV37">
        <v>65.5</v>
      </c>
      <c r="AW37">
        <v>17.3</v>
      </c>
      <c r="AX37">
        <v>20.100000000000001</v>
      </c>
      <c r="AY37">
        <v>38</v>
      </c>
      <c r="AZ37">
        <v>25.8</v>
      </c>
      <c r="BA37">
        <v>13.5</v>
      </c>
      <c r="BB37">
        <v>110</v>
      </c>
      <c r="BC37">
        <v>2365.5000000000005</v>
      </c>
      <c r="BE37">
        <v>1869.7</v>
      </c>
      <c r="BF37">
        <v>31.2</v>
      </c>
      <c r="BG37">
        <v>311.60000000000002</v>
      </c>
      <c r="BH37">
        <v>70.5</v>
      </c>
      <c r="BI37">
        <v>960.7</v>
      </c>
      <c r="BJ37">
        <v>623.20000000000005</v>
      </c>
      <c r="BK37">
        <v>3866.8999999999996</v>
      </c>
      <c r="BL37">
        <v>6232.4</v>
      </c>
    </row>
    <row r="38" spans="1:64" ht="45" x14ac:dyDescent="0.25">
      <c r="A38" s="19" t="s">
        <v>243</v>
      </c>
      <c r="B38" t="s">
        <v>191</v>
      </c>
      <c r="C38">
        <v>13.8</v>
      </c>
      <c r="D38">
        <v>2</v>
      </c>
      <c r="E38">
        <v>0</v>
      </c>
      <c r="F38">
        <v>19.8</v>
      </c>
      <c r="G38">
        <v>0.8</v>
      </c>
      <c r="H38">
        <v>9.4</v>
      </c>
      <c r="I38">
        <v>1.8</v>
      </c>
      <c r="J38">
        <v>0</v>
      </c>
      <c r="K38">
        <v>1</v>
      </c>
      <c r="L38">
        <v>7.8</v>
      </c>
      <c r="M38">
        <v>41.3</v>
      </c>
      <c r="N38">
        <v>5.3</v>
      </c>
      <c r="O38">
        <v>46.8</v>
      </c>
      <c r="P38">
        <v>21.9</v>
      </c>
      <c r="Q38">
        <v>9.9</v>
      </c>
      <c r="R38">
        <v>4.5999999999999996</v>
      </c>
      <c r="S38">
        <v>3.2</v>
      </c>
      <c r="T38">
        <v>16.100000000000001</v>
      </c>
      <c r="U38">
        <v>8.6</v>
      </c>
      <c r="V38">
        <v>21.7</v>
      </c>
      <c r="W38">
        <v>30.9</v>
      </c>
      <c r="X38">
        <v>49.9</v>
      </c>
      <c r="Y38">
        <v>5.9</v>
      </c>
      <c r="Z38">
        <v>2.4</v>
      </c>
      <c r="AA38">
        <v>17.100000000000001</v>
      </c>
      <c r="AB38">
        <v>6.9</v>
      </c>
      <c r="AC38">
        <v>7.8</v>
      </c>
      <c r="AD38">
        <v>32.799999999999997</v>
      </c>
      <c r="AE38">
        <v>428.3</v>
      </c>
      <c r="AF38">
        <v>80.8</v>
      </c>
      <c r="AG38">
        <v>302</v>
      </c>
      <c r="AH38">
        <v>350.9</v>
      </c>
      <c r="AI38">
        <v>105.6</v>
      </c>
      <c r="AJ38">
        <v>227.1</v>
      </c>
      <c r="AK38">
        <v>118.6</v>
      </c>
      <c r="AL38">
        <v>543</v>
      </c>
      <c r="AM38">
        <v>107</v>
      </c>
      <c r="AN38">
        <v>7.7</v>
      </c>
      <c r="AO38">
        <v>11.2</v>
      </c>
      <c r="AP38">
        <v>0.7</v>
      </c>
      <c r="AQ38">
        <v>45.9</v>
      </c>
      <c r="AR38">
        <v>6.2</v>
      </c>
      <c r="AS38">
        <v>11.9</v>
      </c>
      <c r="AT38">
        <v>32.1</v>
      </c>
      <c r="AU38">
        <v>7.8</v>
      </c>
      <c r="AV38">
        <v>47.5</v>
      </c>
      <c r="AW38">
        <v>26</v>
      </c>
      <c r="AX38">
        <v>17.5</v>
      </c>
      <c r="AY38">
        <v>38.9</v>
      </c>
      <c r="AZ38">
        <v>22.1</v>
      </c>
      <c r="BA38">
        <v>11.1</v>
      </c>
      <c r="BB38">
        <v>109.5</v>
      </c>
      <c r="BC38">
        <v>3048.8999999999992</v>
      </c>
      <c r="BE38">
        <v>25</v>
      </c>
      <c r="BF38">
        <v>0</v>
      </c>
      <c r="BG38">
        <v>0</v>
      </c>
      <c r="BH38">
        <v>0.8</v>
      </c>
      <c r="BI38">
        <v>3095.4</v>
      </c>
      <c r="BJ38">
        <v>504</v>
      </c>
      <c r="BK38">
        <v>3625.2000000000003</v>
      </c>
      <c r="BL38">
        <v>6674.1</v>
      </c>
    </row>
    <row r="39" spans="1:64" ht="30" x14ac:dyDescent="0.25">
      <c r="A39" s="19" t="s">
        <v>244</v>
      </c>
      <c r="B39" t="s">
        <v>192</v>
      </c>
      <c r="C39">
        <v>0.8</v>
      </c>
      <c r="D39">
        <v>0.1</v>
      </c>
      <c r="E39">
        <v>1.4</v>
      </c>
      <c r="F39">
        <v>0.4</v>
      </c>
      <c r="G39">
        <v>0.3</v>
      </c>
      <c r="H39">
        <v>19.7</v>
      </c>
      <c r="I39">
        <v>1.8</v>
      </c>
      <c r="J39">
        <v>0.8</v>
      </c>
      <c r="K39">
        <v>1.3</v>
      </c>
      <c r="L39">
        <v>36.5</v>
      </c>
      <c r="M39">
        <v>34.4</v>
      </c>
      <c r="N39">
        <v>4.4000000000000004</v>
      </c>
      <c r="O39">
        <v>27.2</v>
      </c>
      <c r="P39">
        <v>15.3</v>
      </c>
      <c r="Q39">
        <v>5.0999999999999996</v>
      </c>
      <c r="R39">
        <v>1.2</v>
      </c>
      <c r="S39">
        <v>2.6</v>
      </c>
      <c r="T39">
        <v>8.8000000000000007</v>
      </c>
      <c r="U39">
        <v>7.5</v>
      </c>
      <c r="V39">
        <v>26</v>
      </c>
      <c r="W39">
        <v>40.200000000000003</v>
      </c>
      <c r="X39">
        <v>637.6</v>
      </c>
      <c r="Y39">
        <v>7.6</v>
      </c>
      <c r="Z39">
        <v>237.7</v>
      </c>
      <c r="AA39">
        <v>50.3</v>
      </c>
      <c r="AB39">
        <v>13</v>
      </c>
      <c r="AC39">
        <v>8</v>
      </c>
      <c r="AD39">
        <v>28.6</v>
      </c>
      <c r="AE39">
        <v>51.6</v>
      </c>
      <c r="AF39">
        <v>18.600000000000001</v>
      </c>
      <c r="AG39">
        <v>69.599999999999994</v>
      </c>
      <c r="AH39">
        <v>4.3</v>
      </c>
      <c r="AI39">
        <v>2.2999999999999998</v>
      </c>
      <c r="AJ39">
        <v>4.2</v>
      </c>
      <c r="AK39">
        <v>8.3000000000000007</v>
      </c>
      <c r="AL39">
        <v>11.4</v>
      </c>
      <c r="AM39">
        <v>306.3</v>
      </c>
      <c r="AN39">
        <v>60.8</v>
      </c>
      <c r="AO39">
        <v>3.6</v>
      </c>
      <c r="AP39">
        <v>146.5</v>
      </c>
      <c r="AQ39">
        <v>280.7</v>
      </c>
      <c r="AR39">
        <v>4.3</v>
      </c>
      <c r="AS39">
        <v>45</v>
      </c>
      <c r="AT39">
        <v>86.5</v>
      </c>
      <c r="AU39">
        <v>35.799999999999997</v>
      </c>
      <c r="AV39">
        <v>41.4</v>
      </c>
      <c r="AW39">
        <v>40.700000000000003</v>
      </c>
      <c r="AX39">
        <v>14.2</v>
      </c>
      <c r="AY39">
        <v>27.5</v>
      </c>
      <c r="AZ39">
        <v>49.9</v>
      </c>
      <c r="BA39">
        <v>32.700000000000003</v>
      </c>
      <c r="BB39">
        <v>123.5</v>
      </c>
      <c r="BC39">
        <v>2688.2999999999993</v>
      </c>
      <c r="BE39">
        <v>434.2</v>
      </c>
      <c r="BF39">
        <v>82.6</v>
      </c>
      <c r="BG39">
        <v>1458.8</v>
      </c>
      <c r="BH39">
        <v>16.100000000000001</v>
      </c>
      <c r="BI39">
        <v>13314.1</v>
      </c>
      <c r="BJ39">
        <v>15358.7</v>
      </c>
      <c r="BK39">
        <v>30664.5</v>
      </c>
      <c r="BL39">
        <v>33352.800000000003</v>
      </c>
    </row>
    <row r="40" spans="1:64" x14ac:dyDescent="0.25">
      <c r="A40" s="19" t="s">
        <v>245</v>
      </c>
      <c r="B40" t="s">
        <v>193</v>
      </c>
      <c r="C40">
        <v>0.5</v>
      </c>
      <c r="D40">
        <v>0.1</v>
      </c>
      <c r="E40">
        <v>0.5</v>
      </c>
      <c r="F40">
        <v>0.1</v>
      </c>
      <c r="G40">
        <v>0.3</v>
      </c>
      <c r="H40">
        <v>0.8</v>
      </c>
      <c r="I40">
        <v>0.4</v>
      </c>
      <c r="J40">
        <v>2.7</v>
      </c>
      <c r="K40">
        <v>7.1</v>
      </c>
      <c r="L40">
        <v>545.20000000000005</v>
      </c>
      <c r="M40">
        <v>3.8</v>
      </c>
      <c r="N40">
        <v>0.6</v>
      </c>
      <c r="O40">
        <v>2.8</v>
      </c>
      <c r="P40">
        <v>1.5</v>
      </c>
      <c r="Q40">
        <v>1</v>
      </c>
      <c r="R40">
        <v>2.8</v>
      </c>
      <c r="S40">
        <v>0.4</v>
      </c>
      <c r="T40">
        <v>1.1000000000000001</v>
      </c>
      <c r="U40">
        <v>0.8</v>
      </c>
      <c r="V40">
        <v>3.8</v>
      </c>
      <c r="W40">
        <v>5.2</v>
      </c>
      <c r="X40">
        <v>8.1</v>
      </c>
      <c r="Y40">
        <v>0.7</v>
      </c>
      <c r="Z40">
        <v>5.3</v>
      </c>
      <c r="AA40">
        <v>2.1</v>
      </c>
      <c r="AB40">
        <v>0.5</v>
      </c>
      <c r="AC40">
        <v>1.1000000000000001</v>
      </c>
      <c r="AD40">
        <v>4.7</v>
      </c>
      <c r="AE40">
        <v>27.9</v>
      </c>
      <c r="AF40">
        <v>4.4000000000000004</v>
      </c>
      <c r="AG40">
        <v>16.399999999999999</v>
      </c>
      <c r="AH40">
        <v>5.7</v>
      </c>
      <c r="AI40">
        <v>1.8</v>
      </c>
      <c r="AJ40">
        <v>6.6</v>
      </c>
      <c r="AK40">
        <v>5.4</v>
      </c>
      <c r="AL40">
        <v>7.6</v>
      </c>
      <c r="AM40">
        <v>85.1</v>
      </c>
      <c r="AN40">
        <v>1801.6</v>
      </c>
      <c r="AO40">
        <v>1.8</v>
      </c>
      <c r="AP40">
        <v>28.4</v>
      </c>
      <c r="AQ40">
        <v>64.900000000000006</v>
      </c>
      <c r="AR40">
        <v>4.5</v>
      </c>
      <c r="AS40">
        <v>14.4</v>
      </c>
      <c r="AT40">
        <v>25</v>
      </c>
      <c r="AU40">
        <v>12.6</v>
      </c>
      <c r="AV40">
        <v>47.4</v>
      </c>
      <c r="AW40">
        <v>9.5</v>
      </c>
      <c r="AX40">
        <v>12.1</v>
      </c>
      <c r="AY40">
        <v>12</v>
      </c>
      <c r="AZ40">
        <v>13.8</v>
      </c>
      <c r="BA40">
        <v>8.6999999999999993</v>
      </c>
      <c r="BB40">
        <v>41.1</v>
      </c>
      <c r="BC40">
        <v>2862.7000000000003</v>
      </c>
      <c r="BE40">
        <v>9327</v>
      </c>
      <c r="BF40">
        <v>0</v>
      </c>
      <c r="BG40">
        <v>35.5</v>
      </c>
      <c r="BH40">
        <v>0</v>
      </c>
      <c r="BI40">
        <v>2186.6</v>
      </c>
      <c r="BJ40">
        <v>601.70000000000005</v>
      </c>
      <c r="BK40">
        <v>12150.800000000001</v>
      </c>
      <c r="BL40">
        <v>15013.5</v>
      </c>
    </row>
    <row r="41" spans="1:64" x14ac:dyDescent="0.25">
      <c r="A41" s="19" t="s">
        <v>246</v>
      </c>
      <c r="B41" t="s">
        <v>194</v>
      </c>
      <c r="C41">
        <v>0.6</v>
      </c>
      <c r="D41">
        <v>0.2</v>
      </c>
      <c r="E41">
        <v>0</v>
      </c>
      <c r="F41">
        <v>0</v>
      </c>
      <c r="G41">
        <v>0</v>
      </c>
      <c r="H41">
        <v>1.3</v>
      </c>
      <c r="I41">
        <v>0.2</v>
      </c>
      <c r="J41">
        <v>0.9</v>
      </c>
      <c r="K41">
        <v>0.2</v>
      </c>
      <c r="L41">
        <v>2.7</v>
      </c>
      <c r="M41">
        <v>0.2</v>
      </c>
      <c r="N41">
        <v>0</v>
      </c>
      <c r="O41">
        <v>0</v>
      </c>
      <c r="P41">
        <v>0</v>
      </c>
      <c r="Q41">
        <v>0.5</v>
      </c>
      <c r="R41">
        <v>0</v>
      </c>
      <c r="S41">
        <v>0</v>
      </c>
      <c r="T41">
        <v>0.2</v>
      </c>
      <c r="U41">
        <v>0.2</v>
      </c>
      <c r="V41">
        <v>0.7</v>
      </c>
      <c r="W41">
        <v>0.7</v>
      </c>
      <c r="X41">
        <v>1.9</v>
      </c>
      <c r="Y41">
        <v>0.4</v>
      </c>
      <c r="Z41">
        <v>0.6</v>
      </c>
      <c r="AA41">
        <v>35.5</v>
      </c>
      <c r="AB41">
        <v>0</v>
      </c>
      <c r="AC41">
        <v>0.1</v>
      </c>
      <c r="AD41">
        <v>1.5</v>
      </c>
      <c r="AE41">
        <v>7.5</v>
      </c>
      <c r="AF41">
        <v>6.4</v>
      </c>
      <c r="AG41">
        <v>24</v>
      </c>
      <c r="AH41">
        <v>0.5</v>
      </c>
      <c r="AI41">
        <v>0.6</v>
      </c>
      <c r="AJ41">
        <v>0.8</v>
      </c>
      <c r="AK41">
        <v>0.6</v>
      </c>
      <c r="AL41">
        <v>9.1999999999999993</v>
      </c>
      <c r="AM41">
        <v>97.1</v>
      </c>
      <c r="AN41">
        <v>750.7</v>
      </c>
      <c r="AO41">
        <v>164.3</v>
      </c>
      <c r="AP41">
        <v>32.6</v>
      </c>
      <c r="AQ41">
        <v>36.200000000000003</v>
      </c>
      <c r="AR41">
        <v>2.9</v>
      </c>
      <c r="AS41">
        <v>41.2</v>
      </c>
      <c r="AT41">
        <v>40.6</v>
      </c>
      <c r="AU41">
        <v>120</v>
      </c>
      <c r="AV41">
        <v>49.8</v>
      </c>
      <c r="AW41">
        <v>7.4</v>
      </c>
      <c r="AX41">
        <v>112.9</v>
      </c>
      <c r="AY41">
        <v>41.3</v>
      </c>
      <c r="AZ41">
        <v>57</v>
      </c>
      <c r="BA41">
        <v>13.3</v>
      </c>
      <c r="BB41">
        <v>182.6</v>
      </c>
      <c r="BC41">
        <v>1848.1</v>
      </c>
      <c r="BE41">
        <v>2124.4</v>
      </c>
      <c r="BF41">
        <v>54.9</v>
      </c>
      <c r="BG41">
        <v>396.2</v>
      </c>
      <c r="BH41">
        <v>5.0999999999999996</v>
      </c>
      <c r="BI41">
        <v>169.9</v>
      </c>
      <c r="BJ41">
        <v>122.3</v>
      </c>
      <c r="BK41">
        <v>2872.8</v>
      </c>
      <c r="BL41">
        <v>4720.8999999999996</v>
      </c>
    </row>
    <row r="42" spans="1:64" ht="30" x14ac:dyDescent="0.25">
      <c r="A42" s="19" t="s">
        <v>247</v>
      </c>
      <c r="B42" t="s">
        <v>195</v>
      </c>
      <c r="C42">
        <v>203.2</v>
      </c>
      <c r="D42">
        <v>44.2</v>
      </c>
      <c r="E42">
        <v>39.5</v>
      </c>
      <c r="F42">
        <v>36.299999999999997</v>
      </c>
      <c r="G42">
        <v>9.6</v>
      </c>
      <c r="H42">
        <v>135.80000000000001</v>
      </c>
      <c r="I42">
        <v>103.8</v>
      </c>
      <c r="J42">
        <v>86</v>
      </c>
      <c r="K42">
        <v>8.4</v>
      </c>
      <c r="L42">
        <v>1529.7</v>
      </c>
      <c r="M42">
        <v>141.19999999999999</v>
      </c>
      <c r="N42">
        <v>14.2</v>
      </c>
      <c r="O42">
        <v>44.8</v>
      </c>
      <c r="P42">
        <v>26.3</v>
      </c>
      <c r="Q42">
        <v>17.899999999999999</v>
      </c>
      <c r="R42">
        <v>9.3000000000000007</v>
      </c>
      <c r="S42">
        <v>6</v>
      </c>
      <c r="T42">
        <v>30.7</v>
      </c>
      <c r="U42">
        <v>26.3</v>
      </c>
      <c r="V42">
        <v>74.3</v>
      </c>
      <c r="W42">
        <v>77.099999999999994</v>
      </c>
      <c r="X42">
        <v>37.5</v>
      </c>
      <c r="Y42">
        <v>9.1</v>
      </c>
      <c r="Z42">
        <v>1.8</v>
      </c>
      <c r="AA42">
        <v>79.099999999999994</v>
      </c>
      <c r="AB42">
        <v>9.9</v>
      </c>
      <c r="AC42">
        <v>15.8</v>
      </c>
      <c r="AD42">
        <v>110.6</v>
      </c>
      <c r="AE42">
        <v>405.9</v>
      </c>
      <c r="AF42">
        <v>125.5</v>
      </c>
      <c r="AG42">
        <v>469.4</v>
      </c>
      <c r="AH42">
        <v>21.4</v>
      </c>
      <c r="AI42">
        <v>7.1</v>
      </c>
      <c r="AJ42">
        <v>68.900000000000006</v>
      </c>
      <c r="AK42">
        <v>203.5</v>
      </c>
      <c r="AL42">
        <v>62.6</v>
      </c>
      <c r="AM42">
        <v>506.1</v>
      </c>
      <c r="AN42">
        <v>173.6</v>
      </c>
      <c r="AO42">
        <v>24.1</v>
      </c>
      <c r="AP42">
        <v>5704.4</v>
      </c>
      <c r="AQ42">
        <v>1515.8</v>
      </c>
      <c r="AR42">
        <v>293</v>
      </c>
      <c r="AS42">
        <v>151.19999999999999</v>
      </c>
      <c r="AT42">
        <v>262.10000000000002</v>
      </c>
      <c r="AU42">
        <v>85.2</v>
      </c>
      <c r="AV42">
        <v>526.9</v>
      </c>
      <c r="AW42">
        <v>36.4</v>
      </c>
      <c r="AX42">
        <v>102</v>
      </c>
      <c r="AY42">
        <v>155.30000000000001</v>
      </c>
      <c r="AZ42">
        <v>166.5</v>
      </c>
      <c r="BA42">
        <v>64.2</v>
      </c>
      <c r="BB42">
        <v>1742.2</v>
      </c>
      <c r="BC42">
        <v>15801.700000000003</v>
      </c>
      <c r="BE42">
        <v>9080.1</v>
      </c>
      <c r="BF42">
        <v>23.9</v>
      </c>
      <c r="BG42">
        <v>189.1</v>
      </c>
      <c r="BH42">
        <v>2.6</v>
      </c>
      <c r="BI42">
        <v>4387.7</v>
      </c>
      <c r="BJ42">
        <v>782</v>
      </c>
      <c r="BK42">
        <v>14465.400000000001</v>
      </c>
      <c r="BL42">
        <v>30267.1</v>
      </c>
    </row>
    <row r="43" spans="1:64" x14ac:dyDescent="0.25">
      <c r="A43" s="19" t="s">
        <v>248</v>
      </c>
      <c r="B43" t="s">
        <v>196</v>
      </c>
      <c r="C43">
        <v>0</v>
      </c>
      <c r="D43">
        <v>1</v>
      </c>
      <c r="E43">
        <v>1.8</v>
      </c>
      <c r="F43">
        <v>7</v>
      </c>
      <c r="G43">
        <v>2.2000000000000002</v>
      </c>
      <c r="H43">
        <v>3.8</v>
      </c>
      <c r="I43">
        <v>2</v>
      </c>
      <c r="J43">
        <v>1.4</v>
      </c>
      <c r="K43">
        <v>2.1</v>
      </c>
      <c r="L43">
        <v>187.1</v>
      </c>
      <c r="M43">
        <v>5.8</v>
      </c>
      <c r="N43">
        <v>0.6</v>
      </c>
      <c r="O43">
        <v>2</v>
      </c>
      <c r="P43">
        <v>1.2</v>
      </c>
      <c r="Q43">
        <v>1.4</v>
      </c>
      <c r="R43">
        <v>5.3</v>
      </c>
      <c r="S43">
        <v>0.2</v>
      </c>
      <c r="T43">
        <v>1.4</v>
      </c>
      <c r="U43">
        <v>8</v>
      </c>
      <c r="V43">
        <v>19.2</v>
      </c>
      <c r="W43">
        <v>24.5</v>
      </c>
      <c r="X43">
        <v>10.5</v>
      </c>
      <c r="Y43">
        <v>3.6</v>
      </c>
      <c r="Z43">
        <v>56</v>
      </c>
      <c r="AA43">
        <v>19.899999999999999</v>
      </c>
      <c r="AB43">
        <v>3.8</v>
      </c>
      <c r="AC43">
        <v>4.2</v>
      </c>
      <c r="AD43">
        <v>12.2</v>
      </c>
      <c r="AE43">
        <v>84.8</v>
      </c>
      <c r="AF43">
        <v>18.600000000000001</v>
      </c>
      <c r="AG43">
        <v>69.5</v>
      </c>
      <c r="AH43">
        <v>14.3</v>
      </c>
      <c r="AI43">
        <v>32.1</v>
      </c>
      <c r="AJ43">
        <v>59.1</v>
      </c>
      <c r="AK43">
        <v>40.5</v>
      </c>
      <c r="AL43">
        <v>32.700000000000003</v>
      </c>
      <c r="AM43">
        <v>50</v>
      </c>
      <c r="AN43">
        <v>4.3</v>
      </c>
      <c r="AO43">
        <v>3</v>
      </c>
      <c r="AP43">
        <v>907.6</v>
      </c>
      <c r="AQ43">
        <v>3034.7</v>
      </c>
      <c r="AR43">
        <v>25.4</v>
      </c>
      <c r="AS43">
        <v>27.1</v>
      </c>
      <c r="AT43">
        <v>62.9</v>
      </c>
      <c r="AU43">
        <v>19.399999999999999</v>
      </c>
      <c r="AV43">
        <v>251.3</v>
      </c>
      <c r="AW43">
        <v>103.2</v>
      </c>
      <c r="AX43">
        <v>113.8</v>
      </c>
      <c r="AY43">
        <v>73.599999999999994</v>
      </c>
      <c r="AZ43">
        <v>60.7</v>
      </c>
      <c r="BA43">
        <v>16.2</v>
      </c>
      <c r="BB43">
        <v>463.2</v>
      </c>
      <c r="BC43">
        <v>5956.1999999999989</v>
      </c>
      <c r="BE43">
        <v>7393.1</v>
      </c>
      <c r="BF43">
        <v>60.1</v>
      </c>
      <c r="BG43">
        <v>684.8</v>
      </c>
      <c r="BH43">
        <v>0</v>
      </c>
      <c r="BI43">
        <v>943.9</v>
      </c>
      <c r="BJ43">
        <v>1390.9</v>
      </c>
      <c r="BK43">
        <v>10472.800000000001</v>
      </c>
      <c r="BL43">
        <v>16429</v>
      </c>
    </row>
    <row r="44" spans="1:64" x14ac:dyDescent="0.25">
      <c r="A44" s="19" t="s">
        <v>249</v>
      </c>
      <c r="B44" t="s">
        <v>197</v>
      </c>
      <c r="C44">
        <v>151.6</v>
      </c>
      <c r="D44">
        <v>22.3</v>
      </c>
      <c r="E44">
        <v>12.6</v>
      </c>
      <c r="F44">
        <v>4.4000000000000004</v>
      </c>
      <c r="G44">
        <v>32</v>
      </c>
      <c r="H44">
        <v>18.899999999999999</v>
      </c>
      <c r="I44">
        <v>7.5</v>
      </c>
      <c r="J44">
        <v>19.600000000000001</v>
      </c>
      <c r="K44">
        <v>32</v>
      </c>
      <c r="L44">
        <v>823.8</v>
      </c>
      <c r="M44">
        <v>128.6</v>
      </c>
      <c r="N44">
        <v>13.1</v>
      </c>
      <c r="O44">
        <v>43</v>
      </c>
      <c r="P44">
        <v>36.4</v>
      </c>
      <c r="Q44">
        <v>18.3</v>
      </c>
      <c r="R44">
        <v>57.9</v>
      </c>
      <c r="S44">
        <v>15.4</v>
      </c>
      <c r="T44">
        <v>18.600000000000001</v>
      </c>
      <c r="U44">
        <v>15.1</v>
      </c>
      <c r="V44">
        <v>69</v>
      </c>
      <c r="W44">
        <v>83.5</v>
      </c>
      <c r="X44">
        <v>157.1</v>
      </c>
      <c r="Y44">
        <v>15.9</v>
      </c>
      <c r="Z44">
        <v>29.9</v>
      </c>
      <c r="AA44">
        <v>0</v>
      </c>
      <c r="AB44">
        <v>13.4</v>
      </c>
      <c r="AC44">
        <v>11.7</v>
      </c>
      <c r="AD44">
        <v>80.2</v>
      </c>
      <c r="AE44">
        <v>353.6</v>
      </c>
      <c r="AF44">
        <v>140.9</v>
      </c>
      <c r="AG44">
        <v>526.9</v>
      </c>
      <c r="AH44">
        <v>92.8</v>
      </c>
      <c r="AI44">
        <v>60.5</v>
      </c>
      <c r="AJ44">
        <v>45</v>
      </c>
      <c r="AK44">
        <v>96.4</v>
      </c>
      <c r="AL44">
        <v>163.9</v>
      </c>
      <c r="AM44">
        <v>666.4</v>
      </c>
      <c r="AN44">
        <v>115.6</v>
      </c>
      <c r="AO44">
        <v>25.4</v>
      </c>
      <c r="AP44">
        <v>219.3</v>
      </c>
      <c r="AQ44">
        <v>521.6</v>
      </c>
      <c r="AR44">
        <v>179.3</v>
      </c>
      <c r="AS44">
        <v>149.30000000000001</v>
      </c>
      <c r="AT44">
        <v>273</v>
      </c>
      <c r="AU44">
        <v>424</v>
      </c>
      <c r="AV44">
        <v>749.5</v>
      </c>
      <c r="AW44">
        <v>739.7</v>
      </c>
      <c r="AX44">
        <v>348</v>
      </c>
      <c r="AY44">
        <v>259.10000000000002</v>
      </c>
      <c r="AZ44">
        <v>468.4</v>
      </c>
      <c r="BA44">
        <v>53.6</v>
      </c>
      <c r="BB44">
        <v>743.6</v>
      </c>
      <c r="BC44">
        <v>9347.6000000000022</v>
      </c>
      <c r="BE44">
        <v>1252.0999999999999</v>
      </c>
      <c r="BF44">
        <v>0</v>
      </c>
      <c r="BG44">
        <v>804.8</v>
      </c>
      <c r="BH44">
        <v>32.799999999999997</v>
      </c>
      <c r="BI44">
        <v>6068</v>
      </c>
      <c r="BJ44">
        <v>382.4</v>
      </c>
      <c r="BK44">
        <v>8540.1</v>
      </c>
      <c r="BL44">
        <v>17887.7</v>
      </c>
    </row>
    <row r="45" spans="1:64" ht="30" x14ac:dyDescent="0.25">
      <c r="A45" s="19" t="s">
        <v>316</v>
      </c>
      <c r="B45" t="s">
        <v>198</v>
      </c>
      <c r="C45">
        <v>4</v>
      </c>
      <c r="D45">
        <v>1.7</v>
      </c>
      <c r="E45">
        <v>4.0999999999999996</v>
      </c>
      <c r="F45">
        <v>10.199999999999999</v>
      </c>
      <c r="G45">
        <v>10.6</v>
      </c>
      <c r="H45">
        <v>43.3</v>
      </c>
      <c r="I45">
        <v>9.1</v>
      </c>
      <c r="J45">
        <v>27.8</v>
      </c>
      <c r="K45">
        <v>15.5</v>
      </c>
      <c r="L45">
        <v>416.7</v>
      </c>
      <c r="M45">
        <v>309.2</v>
      </c>
      <c r="N45">
        <v>21</v>
      </c>
      <c r="O45">
        <v>59.5</v>
      </c>
      <c r="P45">
        <v>60</v>
      </c>
      <c r="Q45">
        <v>15.9</v>
      </c>
      <c r="R45">
        <v>13.7</v>
      </c>
      <c r="S45">
        <v>47.5</v>
      </c>
      <c r="T45">
        <v>31.7</v>
      </c>
      <c r="U45">
        <v>34.299999999999997</v>
      </c>
      <c r="V45">
        <v>68.3</v>
      </c>
      <c r="W45">
        <v>148.30000000000001</v>
      </c>
      <c r="X45">
        <v>319</v>
      </c>
      <c r="Y45">
        <v>34.5</v>
      </c>
      <c r="Z45">
        <v>195.4</v>
      </c>
      <c r="AA45">
        <v>91.9</v>
      </c>
      <c r="AB45">
        <v>53.8</v>
      </c>
      <c r="AC45">
        <v>15.3</v>
      </c>
      <c r="AD45">
        <v>107</v>
      </c>
      <c r="AE45">
        <v>424.5</v>
      </c>
      <c r="AF45">
        <v>60</v>
      </c>
      <c r="AG45">
        <v>224.2</v>
      </c>
      <c r="AH45">
        <v>13.5</v>
      </c>
      <c r="AI45">
        <v>19.399999999999999</v>
      </c>
      <c r="AJ45">
        <v>37.299999999999997</v>
      </c>
      <c r="AK45">
        <v>59.9</v>
      </c>
      <c r="AL45">
        <v>60.7</v>
      </c>
      <c r="AM45">
        <v>445.7</v>
      </c>
      <c r="AN45">
        <v>93.4</v>
      </c>
      <c r="AO45">
        <v>24.7</v>
      </c>
      <c r="AP45">
        <v>380</v>
      </c>
      <c r="AQ45">
        <v>416.5</v>
      </c>
      <c r="AR45">
        <v>41.4</v>
      </c>
      <c r="AS45">
        <v>118.1</v>
      </c>
      <c r="AT45">
        <v>217.9</v>
      </c>
      <c r="AU45">
        <v>45.8</v>
      </c>
      <c r="AV45">
        <v>416.3</v>
      </c>
      <c r="AW45">
        <v>177.8</v>
      </c>
      <c r="AX45">
        <v>109.1</v>
      </c>
      <c r="AY45">
        <v>256.5</v>
      </c>
      <c r="AZ45">
        <v>258.5</v>
      </c>
      <c r="BA45">
        <v>47.7</v>
      </c>
      <c r="BB45">
        <v>322.8</v>
      </c>
      <c r="BC45">
        <v>6441.0000000000009</v>
      </c>
      <c r="BE45">
        <v>1005.8</v>
      </c>
      <c r="BF45">
        <v>0</v>
      </c>
      <c r="BG45">
        <v>646.6</v>
      </c>
      <c r="BH45">
        <v>26.4</v>
      </c>
      <c r="BI45">
        <v>6083.1</v>
      </c>
      <c r="BJ45">
        <v>165.7</v>
      </c>
      <c r="BK45">
        <v>7927.6</v>
      </c>
      <c r="BL45">
        <v>14368.6</v>
      </c>
    </row>
    <row r="46" spans="1:64" ht="45" x14ac:dyDescent="0.25">
      <c r="A46" s="19" t="s">
        <v>311</v>
      </c>
      <c r="B46" t="s">
        <v>199</v>
      </c>
      <c r="C46">
        <v>3.7</v>
      </c>
      <c r="D46">
        <v>0.4</v>
      </c>
      <c r="E46">
        <v>18.8</v>
      </c>
      <c r="F46">
        <v>5.4</v>
      </c>
      <c r="G46">
        <v>11.4</v>
      </c>
      <c r="H46">
        <v>23.5</v>
      </c>
      <c r="I46">
        <v>11.8</v>
      </c>
      <c r="J46">
        <v>56.5</v>
      </c>
      <c r="K46">
        <v>123.6</v>
      </c>
      <c r="L46">
        <v>1006.3</v>
      </c>
      <c r="M46">
        <v>77.3</v>
      </c>
      <c r="N46">
        <v>16.3</v>
      </c>
      <c r="O46">
        <v>30.4</v>
      </c>
      <c r="P46">
        <v>21.2</v>
      </c>
      <c r="Q46">
        <v>13.4</v>
      </c>
      <c r="R46">
        <v>94.1</v>
      </c>
      <c r="S46">
        <v>38.9</v>
      </c>
      <c r="T46">
        <v>12.7</v>
      </c>
      <c r="U46">
        <v>19</v>
      </c>
      <c r="V46">
        <v>44.1</v>
      </c>
      <c r="W46">
        <v>59.6</v>
      </c>
      <c r="X46">
        <v>277.3</v>
      </c>
      <c r="Y46">
        <v>10.3</v>
      </c>
      <c r="Z46">
        <v>340.5</v>
      </c>
      <c r="AA46">
        <v>73.5</v>
      </c>
      <c r="AB46">
        <v>16</v>
      </c>
      <c r="AC46">
        <v>8</v>
      </c>
      <c r="AD46">
        <v>41.3</v>
      </c>
      <c r="AE46">
        <v>130.69999999999999</v>
      </c>
      <c r="AF46">
        <v>13.6</v>
      </c>
      <c r="AG46">
        <v>51</v>
      </c>
      <c r="AH46">
        <v>5.0999999999999996</v>
      </c>
      <c r="AI46">
        <v>2.7</v>
      </c>
      <c r="AJ46">
        <v>10.9</v>
      </c>
      <c r="AK46">
        <v>34.4</v>
      </c>
      <c r="AL46">
        <v>23.5</v>
      </c>
      <c r="AM46">
        <v>240.4</v>
      </c>
      <c r="AN46">
        <v>130.9</v>
      </c>
      <c r="AO46">
        <v>7.4</v>
      </c>
      <c r="AP46">
        <v>104.5</v>
      </c>
      <c r="AQ46">
        <v>154.1</v>
      </c>
      <c r="AR46">
        <v>26.6</v>
      </c>
      <c r="AS46">
        <v>61.2</v>
      </c>
      <c r="AT46">
        <v>352.5</v>
      </c>
      <c r="AU46">
        <v>118.9</v>
      </c>
      <c r="AV46">
        <v>80.2</v>
      </c>
      <c r="AW46">
        <v>33.700000000000003</v>
      </c>
      <c r="AX46">
        <v>25.2</v>
      </c>
      <c r="AY46">
        <v>30.4</v>
      </c>
      <c r="AZ46">
        <v>31.4</v>
      </c>
      <c r="BA46">
        <v>21.2</v>
      </c>
      <c r="BB46">
        <v>101.2</v>
      </c>
      <c r="BC46">
        <v>4246.9999999999991</v>
      </c>
      <c r="BE46">
        <v>769.3</v>
      </c>
      <c r="BF46">
        <v>213.9</v>
      </c>
      <c r="BG46">
        <v>1357.7</v>
      </c>
      <c r="BH46">
        <v>2307.3000000000002</v>
      </c>
      <c r="BI46">
        <v>12433.3</v>
      </c>
      <c r="BJ46">
        <v>706.4</v>
      </c>
      <c r="BK46">
        <v>17787.900000000001</v>
      </c>
      <c r="BL46">
        <v>22034.9</v>
      </c>
    </row>
    <row r="47" spans="1:64" x14ac:dyDescent="0.25">
      <c r="A47" s="19" t="s">
        <v>250</v>
      </c>
      <c r="B47" t="s">
        <v>200</v>
      </c>
      <c r="C47">
        <v>0.6</v>
      </c>
      <c r="D47">
        <v>0.2</v>
      </c>
      <c r="E47">
        <v>0</v>
      </c>
      <c r="F47">
        <v>8.4</v>
      </c>
      <c r="G47">
        <v>0</v>
      </c>
      <c r="H47">
        <v>0.1</v>
      </c>
      <c r="I47">
        <v>0.2</v>
      </c>
      <c r="J47">
        <v>0</v>
      </c>
      <c r="K47">
        <v>0</v>
      </c>
      <c r="L47">
        <v>0.7</v>
      </c>
      <c r="M47">
        <v>0</v>
      </c>
      <c r="N47">
        <v>0</v>
      </c>
      <c r="O47">
        <v>0</v>
      </c>
      <c r="P47">
        <v>0</v>
      </c>
      <c r="Q47">
        <v>0.1</v>
      </c>
      <c r="R47">
        <v>0.1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134.1</v>
      </c>
      <c r="AA47">
        <v>0</v>
      </c>
      <c r="AB47">
        <v>0</v>
      </c>
      <c r="AC47">
        <v>0</v>
      </c>
      <c r="AD47">
        <v>0</v>
      </c>
      <c r="AE47">
        <v>1</v>
      </c>
      <c r="AF47">
        <v>0.8</v>
      </c>
      <c r="AG47">
        <v>2.9</v>
      </c>
      <c r="AH47">
        <v>0</v>
      </c>
      <c r="AI47">
        <v>0</v>
      </c>
      <c r="AJ47">
        <v>0</v>
      </c>
      <c r="AK47">
        <v>0.1</v>
      </c>
      <c r="AL47">
        <v>0</v>
      </c>
      <c r="AM47">
        <v>0.5</v>
      </c>
      <c r="AN47">
        <v>0.6</v>
      </c>
      <c r="AO47">
        <v>0</v>
      </c>
      <c r="AP47">
        <v>0.3</v>
      </c>
      <c r="AQ47">
        <v>0</v>
      </c>
      <c r="AR47">
        <v>0</v>
      </c>
      <c r="AS47">
        <v>0</v>
      </c>
      <c r="AT47">
        <v>0.2</v>
      </c>
      <c r="AU47">
        <v>3.1</v>
      </c>
      <c r="AV47">
        <v>0.2</v>
      </c>
      <c r="AW47">
        <v>0.3</v>
      </c>
      <c r="AX47">
        <v>0</v>
      </c>
      <c r="AY47">
        <v>1.1000000000000001</v>
      </c>
      <c r="AZ47">
        <v>0</v>
      </c>
      <c r="BA47">
        <v>0.1</v>
      </c>
      <c r="BB47">
        <v>7.9</v>
      </c>
      <c r="BC47">
        <v>163.6</v>
      </c>
      <c r="BE47">
        <v>2918.3</v>
      </c>
      <c r="BF47">
        <v>0</v>
      </c>
      <c r="BG47">
        <v>185.6</v>
      </c>
      <c r="BH47">
        <v>3</v>
      </c>
      <c r="BI47">
        <v>990</v>
      </c>
      <c r="BJ47">
        <v>314.8</v>
      </c>
      <c r="BK47">
        <v>4411.7</v>
      </c>
      <c r="BL47">
        <v>4575.3</v>
      </c>
    </row>
    <row r="48" spans="1:64" x14ac:dyDescent="0.25">
      <c r="A48" s="19" t="s">
        <v>251</v>
      </c>
      <c r="B48" t="s">
        <v>201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4.9000000000000004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2.5</v>
      </c>
      <c r="AT48">
        <v>0.8</v>
      </c>
      <c r="AU48">
        <v>0</v>
      </c>
      <c r="AV48">
        <v>1462.2</v>
      </c>
      <c r="AW48">
        <v>634.5</v>
      </c>
      <c r="AX48">
        <v>1.9</v>
      </c>
      <c r="AY48">
        <v>5.7</v>
      </c>
      <c r="AZ48">
        <v>0</v>
      </c>
      <c r="BA48">
        <v>0.4</v>
      </c>
      <c r="BB48">
        <v>8.5</v>
      </c>
      <c r="BC48">
        <v>2121.4</v>
      </c>
      <c r="BE48">
        <v>13662.3</v>
      </c>
      <c r="BF48">
        <v>0</v>
      </c>
      <c r="BG48">
        <v>50.5</v>
      </c>
      <c r="BH48">
        <v>1640.4</v>
      </c>
      <c r="BI48">
        <v>2043</v>
      </c>
      <c r="BJ48">
        <v>0</v>
      </c>
      <c r="BK48">
        <v>17396.199999999997</v>
      </c>
      <c r="BL48">
        <v>19517.599999999999</v>
      </c>
    </row>
    <row r="49" spans="1:64" x14ac:dyDescent="0.25">
      <c r="A49" s="19" t="s">
        <v>252</v>
      </c>
      <c r="B49" t="s">
        <v>202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116.8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116.8</v>
      </c>
      <c r="BE49">
        <v>10895.1</v>
      </c>
      <c r="BF49">
        <v>0</v>
      </c>
      <c r="BG49">
        <v>23.8</v>
      </c>
      <c r="BH49">
        <v>13.8</v>
      </c>
      <c r="BI49">
        <v>562.6</v>
      </c>
      <c r="BJ49">
        <v>103.1</v>
      </c>
      <c r="BK49">
        <v>11598.4</v>
      </c>
      <c r="BL49">
        <v>11715.2</v>
      </c>
    </row>
    <row r="50" spans="1:64" ht="30" x14ac:dyDescent="0.25">
      <c r="A50" s="19" t="s">
        <v>317</v>
      </c>
      <c r="B50" t="s">
        <v>203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E50">
        <v>7793.9</v>
      </c>
      <c r="BF50">
        <v>0</v>
      </c>
      <c r="BG50">
        <v>234.4</v>
      </c>
      <c r="BH50">
        <v>164.9</v>
      </c>
      <c r="BI50">
        <v>128.1</v>
      </c>
      <c r="BJ50">
        <v>1.2</v>
      </c>
      <c r="BK50">
        <v>8322.5</v>
      </c>
      <c r="BL50">
        <v>8322.5</v>
      </c>
    </row>
    <row r="51" spans="1:64" ht="30" x14ac:dyDescent="0.25">
      <c r="A51" s="19" t="s">
        <v>254</v>
      </c>
      <c r="B51" t="s">
        <v>204</v>
      </c>
      <c r="C51">
        <v>1.2</v>
      </c>
      <c r="D51">
        <v>0.5</v>
      </c>
      <c r="E51">
        <v>7.4</v>
      </c>
      <c r="F51">
        <v>0.1</v>
      </c>
      <c r="G51">
        <v>0.4</v>
      </c>
      <c r="H51">
        <v>12.4</v>
      </c>
      <c r="I51">
        <v>4.3</v>
      </c>
      <c r="J51">
        <v>2.2999999999999998</v>
      </c>
      <c r="K51">
        <v>0</v>
      </c>
      <c r="L51">
        <v>145.1</v>
      </c>
      <c r="M51">
        <v>32.1</v>
      </c>
      <c r="N51">
        <v>3</v>
      </c>
      <c r="O51">
        <v>24.8</v>
      </c>
      <c r="P51">
        <v>12.7</v>
      </c>
      <c r="Q51">
        <v>9</v>
      </c>
      <c r="R51">
        <v>0.2</v>
      </c>
      <c r="S51">
        <v>2.1</v>
      </c>
      <c r="T51">
        <v>7.5</v>
      </c>
      <c r="U51">
        <v>6.4</v>
      </c>
      <c r="V51">
        <v>25.1</v>
      </c>
      <c r="W51">
        <v>26.3</v>
      </c>
      <c r="X51">
        <v>21.7</v>
      </c>
      <c r="Y51">
        <v>2.4</v>
      </c>
      <c r="Z51">
        <v>3.9</v>
      </c>
      <c r="AA51">
        <v>20.8</v>
      </c>
      <c r="AB51">
        <v>4.0999999999999996</v>
      </c>
      <c r="AC51">
        <v>5.8</v>
      </c>
      <c r="AD51">
        <v>34.299999999999997</v>
      </c>
      <c r="AE51">
        <v>56</v>
      </c>
      <c r="AF51">
        <v>9</v>
      </c>
      <c r="AG51">
        <v>33.799999999999997</v>
      </c>
      <c r="AH51">
        <v>0.5</v>
      </c>
      <c r="AI51">
        <v>0.3</v>
      </c>
      <c r="AJ51">
        <v>1.1000000000000001</v>
      </c>
      <c r="AK51">
        <v>13.2</v>
      </c>
      <c r="AL51">
        <v>31.2</v>
      </c>
      <c r="AM51">
        <v>271</v>
      </c>
      <c r="AN51">
        <v>75.8</v>
      </c>
      <c r="AO51">
        <v>45.2</v>
      </c>
      <c r="AP51">
        <v>347.4</v>
      </c>
      <c r="AQ51">
        <v>104.6</v>
      </c>
      <c r="AR51">
        <v>18.8</v>
      </c>
      <c r="AS51">
        <v>57</v>
      </c>
      <c r="AT51">
        <v>160</v>
      </c>
      <c r="AU51">
        <v>41.6</v>
      </c>
      <c r="AV51">
        <v>129</v>
      </c>
      <c r="AW51">
        <v>8.1999999999999993</v>
      </c>
      <c r="AX51">
        <v>36.6</v>
      </c>
      <c r="AY51">
        <v>453.7</v>
      </c>
      <c r="AZ51">
        <v>116.5</v>
      </c>
      <c r="BA51">
        <v>34.299999999999997</v>
      </c>
      <c r="BB51">
        <v>228.5</v>
      </c>
      <c r="BC51">
        <v>2689.2</v>
      </c>
      <c r="BE51">
        <v>4621.3999999999996</v>
      </c>
      <c r="BF51">
        <v>0</v>
      </c>
      <c r="BG51">
        <v>357.4</v>
      </c>
      <c r="BH51">
        <v>341.3</v>
      </c>
      <c r="BI51">
        <v>1948.1</v>
      </c>
      <c r="BJ51">
        <v>16.100000000000001</v>
      </c>
      <c r="BK51">
        <v>7284.2999999999993</v>
      </c>
      <c r="BL51">
        <v>9973.5</v>
      </c>
    </row>
    <row r="52" spans="1:64" x14ac:dyDescent="0.25">
      <c r="A52" s="19" t="s">
        <v>255</v>
      </c>
      <c r="B52" t="s">
        <v>205</v>
      </c>
      <c r="C52">
        <v>1.4</v>
      </c>
      <c r="D52">
        <v>0.5</v>
      </c>
      <c r="E52">
        <v>0</v>
      </c>
      <c r="F52">
        <v>0.1</v>
      </c>
      <c r="G52">
        <v>0.3</v>
      </c>
      <c r="H52">
        <v>71.5</v>
      </c>
      <c r="I52">
        <v>4.2</v>
      </c>
      <c r="J52">
        <v>2.2999999999999998</v>
      </c>
      <c r="K52">
        <v>0</v>
      </c>
      <c r="L52">
        <v>23.5</v>
      </c>
      <c r="M52">
        <v>30.5</v>
      </c>
      <c r="N52">
        <v>3.5</v>
      </c>
      <c r="O52">
        <v>21.7</v>
      </c>
      <c r="P52">
        <v>12</v>
      </c>
      <c r="Q52">
        <v>7.1</v>
      </c>
      <c r="R52">
        <v>19.7</v>
      </c>
      <c r="S52">
        <v>1.8</v>
      </c>
      <c r="T52">
        <v>6.7</v>
      </c>
      <c r="U52">
        <v>6.5</v>
      </c>
      <c r="V52">
        <v>21</v>
      </c>
      <c r="W52">
        <v>23.4</v>
      </c>
      <c r="X52">
        <v>16.5</v>
      </c>
      <c r="Y52">
        <v>2.4</v>
      </c>
      <c r="Z52">
        <v>3.6</v>
      </c>
      <c r="AA52">
        <v>17.5</v>
      </c>
      <c r="AB52">
        <v>3.5</v>
      </c>
      <c r="AC52">
        <v>4.5999999999999996</v>
      </c>
      <c r="AD52">
        <v>29.4</v>
      </c>
      <c r="AE52">
        <v>64.099999999999994</v>
      </c>
      <c r="AF52">
        <v>14.8</v>
      </c>
      <c r="AG52">
        <v>55.3</v>
      </c>
      <c r="AH52">
        <v>85.5</v>
      </c>
      <c r="AI52">
        <v>0.5</v>
      </c>
      <c r="AJ52">
        <v>3.9</v>
      </c>
      <c r="AK52">
        <v>6.3</v>
      </c>
      <c r="AL52">
        <v>11.3</v>
      </c>
      <c r="AM52">
        <v>188.6</v>
      </c>
      <c r="AN52">
        <v>24.5</v>
      </c>
      <c r="AO52">
        <v>4.0999999999999996</v>
      </c>
      <c r="AP52">
        <v>347.5</v>
      </c>
      <c r="AQ52">
        <v>68.2</v>
      </c>
      <c r="AR52">
        <v>21</v>
      </c>
      <c r="AS52">
        <v>47.6</v>
      </c>
      <c r="AT52">
        <v>202.9</v>
      </c>
      <c r="AU52">
        <v>44.7</v>
      </c>
      <c r="AV52">
        <v>257.3</v>
      </c>
      <c r="AW52">
        <v>48.5</v>
      </c>
      <c r="AX52">
        <v>98.3</v>
      </c>
      <c r="AY52">
        <v>115.5</v>
      </c>
      <c r="AZ52">
        <v>89.9</v>
      </c>
      <c r="BA52">
        <v>36.9</v>
      </c>
      <c r="BB52">
        <v>161.5</v>
      </c>
      <c r="BC52">
        <v>2333.9</v>
      </c>
      <c r="BE52">
        <v>10338.200000000001</v>
      </c>
      <c r="BF52">
        <v>107.2</v>
      </c>
      <c r="BG52">
        <v>358.4</v>
      </c>
      <c r="BH52">
        <v>56.1</v>
      </c>
      <c r="BI52">
        <v>568.6</v>
      </c>
      <c r="BJ52">
        <v>21.8</v>
      </c>
      <c r="BK52">
        <v>11450.300000000001</v>
      </c>
      <c r="BL52">
        <v>13784.2</v>
      </c>
    </row>
    <row r="53" spans="1:64" ht="30" x14ac:dyDescent="0.25">
      <c r="A53" s="19" t="s">
        <v>312</v>
      </c>
      <c r="B53" t="s">
        <v>206</v>
      </c>
      <c r="C53">
        <v>2.8</v>
      </c>
      <c r="D53">
        <v>0.6</v>
      </c>
      <c r="E53">
        <v>3.3</v>
      </c>
      <c r="F53">
        <v>1.7</v>
      </c>
      <c r="G53">
        <v>1.5</v>
      </c>
      <c r="H53">
        <v>17.5</v>
      </c>
      <c r="I53">
        <v>6.7</v>
      </c>
      <c r="J53">
        <v>10.199999999999999</v>
      </c>
      <c r="K53">
        <v>9.1</v>
      </c>
      <c r="L53">
        <v>588.29999999999995</v>
      </c>
      <c r="M53">
        <v>66.8</v>
      </c>
      <c r="N53">
        <v>18</v>
      </c>
      <c r="O53">
        <v>24.8</v>
      </c>
      <c r="P53">
        <v>21.9</v>
      </c>
      <c r="Q53">
        <v>15.6</v>
      </c>
      <c r="R53">
        <v>57.7</v>
      </c>
      <c r="S53">
        <v>6.6</v>
      </c>
      <c r="T53">
        <v>12.7</v>
      </c>
      <c r="U53">
        <v>29.4</v>
      </c>
      <c r="V53">
        <v>47.9</v>
      </c>
      <c r="W53">
        <v>46.6</v>
      </c>
      <c r="X53">
        <v>73.3</v>
      </c>
      <c r="Y53">
        <v>7.9</v>
      </c>
      <c r="Z53">
        <v>58.9</v>
      </c>
      <c r="AA53">
        <v>44.5</v>
      </c>
      <c r="AB53">
        <v>7.7</v>
      </c>
      <c r="AC53">
        <v>5.3</v>
      </c>
      <c r="AD53">
        <v>34.5</v>
      </c>
      <c r="AE53">
        <v>322.5</v>
      </c>
      <c r="AF53">
        <v>51.4</v>
      </c>
      <c r="AG53">
        <v>192.3</v>
      </c>
      <c r="AH53">
        <v>33.5</v>
      </c>
      <c r="AI53">
        <v>29</v>
      </c>
      <c r="AJ53">
        <v>157.30000000000001</v>
      </c>
      <c r="AK53">
        <v>94.1</v>
      </c>
      <c r="AL53">
        <v>170.7</v>
      </c>
      <c r="AM53">
        <v>747.7</v>
      </c>
      <c r="AN53">
        <v>74.900000000000006</v>
      </c>
      <c r="AO53">
        <v>16</v>
      </c>
      <c r="AP53">
        <v>254.9</v>
      </c>
      <c r="AQ53">
        <v>409</v>
      </c>
      <c r="AR53">
        <v>72.900000000000006</v>
      </c>
      <c r="AS53">
        <v>72</v>
      </c>
      <c r="AT53">
        <v>382.9</v>
      </c>
      <c r="AU53">
        <v>93.5</v>
      </c>
      <c r="AV53">
        <v>597.29999999999995</v>
      </c>
      <c r="AW53">
        <v>220.9</v>
      </c>
      <c r="AX53">
        <v>176.1</v>
      </c>
      <c r="AY53">
        <v>176.5</v>
      </c>
      <c r="AZ53">
        <v>89.3</v>
      </c>
      <c r="BA53">
        <v>77.3</v>
      </c>
      <c r="BB53">
        <v>410.8</v>
      </c>
      <c r="BC53">
        <v>6144.6000000000013</v>
      </c>
      <c r="BE53">
        <v>711.2</v>
      </c>
      <c r="BF53">
        <v>0</v>
      </c>
      <c r="BG53">
        <v>872</v>
      </c>
      <c r="BH53">
        <v>30.2</v>
      </c>
      <c r="BI53">
        <v>1679.1</v>
      </c>
      <c r="BJ53">
        <v>45.2</v>
      </c>
      <c r="BK53">
        <v>3337.7</v>
      </c>
      <c r="BL53">
        <v>9482.2999999999993</v>
      </c>
    </row>
    <row r="54" spans="1:64" ht="30" x14ac:dyDescent="0.25">
      <c r="A54" s="19" t="s">
        <v>318</v>
      </c>
      <c r="B54" t="s">
        <v>207</v>
      </c>
      <c r="C54">
        <v>325.3</v>
      </c>
      <c r="D54">
        <v>28.8</v>
      </c>
      <c r="E54">
        <v>285.10000000000002</v>
      </c>
      <c r="F54">
        <v>15</v>
      </c>
      <c r="G54">
        <v>2.5</v>
      </c>
      <c r="H54">
        <v>12.8</v>
      </c>
      <c r="I54">
        <v>16.600000000000001</v>
      </c>
      <c r="J54">
        <v>54</v>
      </c>
      <c r="K54">
        <v>41.8</v>
      </c>
      <c r="L54">
        <v>2460.1</v>
      </c>
      <c r="M54">
        <v>153.80000000000001</v>
      </c>
      <c r="N54">
        <v>13.6</v>
      </c>
      <c r="O54">
        <v>70.599999999999994</v>
      </c>
      <c r="P54">
        <v>77.3</v>
      </c>
      <c r="Q54">
        <v>15.8</v>
      </c>
      <c r="R54">
        <v>43.5</v>
      </c>
      <c r="S54">
        <v>19.7</v>
      </c>
      <c r="T54">
        <v>37.4</v>
      </c>
      <c r="U54">
        <v>64.3</v>
      </c>
      <c r="V54">
        <v>71.3</v>
      </c>
      <c r="W54">
        <v>73.900000000000006</v>
      </c>
      <c r="X54">
        <v>77.2</v>
      </c>
      <c r="Y54">
        <v>14.1</v>
      </c>
      <c r="Z54">
        <v>26.4</v>
      </c>
      <c r="AA54">
        <v>55.6</v>
      </c>
      <c r="AB54">
        <v>19.2</v>
      </c>
      <c r="AC54">
        <v>16.8</v>
      </c>
      <c r="AD54">
        <v>85.7</v>
      </c>
      <c r="AE54">
        <v>295.2</v>
      </c>
      <c r="AF54">
        <v>57.2</v>
      </c>
      <c r="AG54">
        <v>213.9</v>
      </c>
      <c r="AH54">
        <v>5.8</v>
      </c>
      <c r="AI54">
        <v>57.6</v>
      </c>
      <c r="AJ54">
        <v>85.4</v>
      </c>
      <c r="AK54">
        <v>88.6</v>
      </c>
      <c r="AL54">
        <v>228.9</v>
      </c>
      <c r="AM54">
        <v>367.9</v>
      </c>
      <c r="AN54">
        <v>143.6</v>
      </c>
      <c r="AO54">
        <v>12.8</v>
      </c>
      <c r="AP54">
        <v>599</v>
      </c>
      <c r="AQ54">
        <v>277.5</v>
      </c>
      <c r="AR54">
        <v>149.5</v>
      </c>
      <c r="AS54">
        <v>93.5</v>
      </c>
      <c r="AT54">
        <v>210</v>
      </c>
      <c r="AU54">
        <v>164.6</v>
      </c>
      <c r="AV54">
        <v>476.6</v>
      </c>
      <c r="AW54">
        <v>251</v>
      </c>
      <c r="AX54">
        <v>149.6</v>
      </c>
      <c r="AY54">
        <v>280.7</v>
      </c>
      <c r="AZ54">
        <v>289.2</v>
      </c>
      <c r="BA54">
        <v>71.8</v>
      </c>
      <c r="BB54">
        <v>1019.1</v>
      </c>
      <c r="BC54">
        <v>9767.2000000000025</v>
      </c>
      <c r="BE54">
        <v>10417.799999999999</v>
      </c>
      <c r="BF54">
        <v>0</v>
      </c>
      <c r="BG54">
        <v>889.4</v>
      </c>
      <c r="BH54">
        <v>2560.1999999999998</v>
      </c>
      <c r="BI54">
        <v>2789.4</v>
      </c>
      <c r="BJ54">
        <v>8.1</v>
      </c>
      <c r="BK54">
        <v>16664.899999999998</v>
      </c>
      <c r="BL54">
        <v>26432.1</v>
      </c>
    </row>
    <row r="55" spans="1:64" x14ac:dyDescent="0.25">
      <c r="A55" s="1" t="s">
        <v>208</v>
      </c>
      <c r="C55">
        <v>1485.2</v>
      </c>
      <c r="D55">
        <v>459.90000000000003</v>
      </c>
      <c r="E55">
        <v>1030.5999999999999</v>
      </c>
      <c r="F55">
        <v>756.8</v>
      </c>
      <c r="G55">
        <v>418.30000000000013</v>
      </c>
      <c r="H55">
        <v>2043.6</v>
      </c>
      <c r="I55">
        <v>462.40000000000003</v>
      </c>
      <c r="J55">
        <v>411.8</v>
      </c>
      <c r="K55">
        <v>1117.5999999999999</v>
      </c>
      <c r="L55">
        <v>22266.499999999996</v>
      </c>
      <c r="M55">
        <v>7209.6000000000013</v>
      </c>
      <c r="N55">
        <v>370.60000000000008</v>
      </c>
      <c r="O55">
        <v>3179.6000000000004</v>
      </c>
      <c r="P55">
        <v>2283</v>
      </c>
      <c r="Q55">
        <v>402.40000000000003</v>
      </c>
      <c r="R55">
        <v>1185.2</v>
      </c>
      <c r="S55">
        <v>594.1</v>
      </c>
      <c r="T55">
        <v>853.50000000000023</v>
      </c>
      <c r="U55">
        <v>1173.0999999999999</v>
      </c>
      <c r="V55">
        <v>1419.4999999999998</v>
      </c>
      <c r="W55">
        <v>2347.9</v>
      </c>
      <c r="X55">
        <v>3822.5999999999995</v>
      </c>
      <c r="Y55">
        <v>520.5</v>
      </c>
      <c r="Z55">
        <v>2772.3</v>
      </c>
      <c r="AA55">
        <v>1358.0000000000002</v>
      </c>
      <c r="AB55">
        <v>513.6</v>
      </c>
      <c r="AC55">
        <v>402.00000000000011</v>
      </c>
      <c r="AD55">
        <v>1855.5</v>
      </c>
      <c r="AE55">
        <v>4921.9000000000005</v>
      </c>
      <c r="AF55">
        <v>1103.6999999999998</v>
      </c>
      <c r="AG55">
        <v>4001.9000000000005</v>
      </c>
      <c r="AH55">
        <v>1516.5999999999997</v>
      </c>
      <c r="AI55">
        <v>696.00000000000011</v>
      </c>
      <c r="AJ55">
        <v>2219.1</v>
      </c>
      <c r="AK55">
        <v>2163.5999999999995</v>
      </c>
      <c r="AL55">
        <v>2504.1</v>
      </c>
      <c r="AM55">
        <v>5289.2999999999993</v>
      </c>
      <c r="AN55">
        <v>4835.9000000000005</v>
      </c>
      <c r="AO55">
        <v>465.2</v>
      </c>
      <c r="AP55">
        <v>12070.499999999998</v>
      </c>
      <c r="AQ55">
        <v>7801.1000000000013</v>
      </c>
      <c r="AR55">
        <v>1916.9</v>
      </c>
      <c r="AS55">
        <v>1151.7</v>
      </c>
      <c r="AT55">
        <v>3164.6000000000004</v>
      </c>
      <c r="AU55">
        <v>2128.1000000000004</v>
      </c>
      <c r="AV55">
        <v>6993.0000000000009</v>
      </c>
      <c r="AW55">
        <v>3528.1000000000008</v>
      </c>
      <c r="AX55">
        <v>2368.7999999999997</v>
      </c>
      <c r="AY55">
        <v>3293.2999999999988</v>
      </c>
      <c r="AZ55">
        <v>4758.8999999999987</v>
      </c>
      <c r="BA55">
        <v>832.2</v>
      </c>
      <c r="BB55">
        <v>9429.1999999999989</v>
      </c>
      <c r="BC55">
        <v>151869.40000000002</v>
      </c>
      <c r="BE55">
        <v>143569.00000000003</v>
      </c>
      <c r="BF55">
        <v>35407.800000000003</v>
      </c>
      <c r="BG55">
        <v>23294.1</v>
      </c>
      <c r="BH55">
        <v>16267.8</v>
      </c>
      <c r="BI55">
        <v>151887.5</v>
      </c>
      <c r="BJ55">
        <v>81383.899999999994</v>
      </c>
      <c r="BK55">
        <v>451810.10000000009</v>
      </c>
      <c r="BL55">
        <v>603679.50000000012</v>
      </c>
    </row>
    <row r="56" spans="1:64" x14ac:dyDescent="0.25">
      <c r="A56" s="1"/>
    </row>
    <row r="57" spans="1:64" x14ac:dyDescent="0.25">
      <c r="A57" s="1" t="s">
        <v>209</v>
      </c>
      <c r="C57">
        <v>3471.3999999999996</v>
      </c>
      <c r="D57">
        <v>511.20000000000005</v>
      </c>
      <c r="E57">
        <v>1087</v>
      </c>
      <c r="F57">
        <v>984.8</v>
      </c>
      <c r="G57">
        <v>582</v>
      </c>
      <c r="H57">
        <v>3763.5</v>
      </c>
      <c r="I57">
        <v>608</v>
      </c>
      <c r="J57">
        <v>436.9</v>
      </c>
      <c r="K57">
        <v>858.90000000000009</v>
      </c>
      <c r="L57">
        <v>16098.1</v>
      </c>
      <c r="M57">
        <v>3451</v>
      </c>
      <c r="N57">
        <v>273</v>
      </c>
      <c r="O57">
        <v>1166</v>
      </c>
      <c r="P57">
        <v>1483</v>
      </c>
      <c r="Q57">
        <v>483</v>
      </c>
      <c r="R57">
        <v>3332</v>
      </c>
      <c r="S57">
        <v>723</v>
      </c>
      <c r="T57">
        <v>1042</v>
      </c>
      <c r="U57">
        <v>598</v>
      </c>
      <c r="V57">
        <v>1720</v>
      </c>
      <c r="W57">
        <v>1918</v>
      </c>
      <c r="X57">
        <v>2503</v>
      </c>
      <c r="Y57">
        <v>616</v>
      </c>
      <c r="Z57">
        <v>14689.599999999999</v>
      </c>
      <c r="AA57">
        <v>2651.6</v>
      </c>
      <c r="AB57">
        <v>824.69999999999993</v>
      </c>
      <c r="AC57">
        <v>548</v>
      </c>
      <c r="AD57">
        <v>1774</v>
      </c>
      <c r="AE57">
        <v>18494</v>
      </c>
      <c r="AF57">
        <v>2490.1</v>
      </c>
      <c r="AG57">
        <v>20979.699999999997</v>
      </c>
      <c r="AH57">
        <v>1494</v>
      </c>
      <c r="AI57">
        <v>757.3</v>
      </c>
      <c r="AJ57">
        <v>2417</v>
      </c>
      <c r="AK57">
        <v>2854</v>
      </c>
      <c r="AL57">
        <v>2760.3</v>
      </c>
      <c r="AM57">
        <v>17947.900000000001</v>
      </c>
      <c r="AN57">
        <v>4318.2</v>
      </c>
      <c r="AO57">
        <v>3789.9</v>
      </c>
      <c r="AP57">
        <v>8152</v>
      </c>
      <c r="AQ57">
        <v>7480</v>
      </c>
      <c r="AR57">
        <v>14426.300000000001</v>
      </c>
      <c r="AS57">
        <v>12413.2</v>
      </c>
      <c r="AT57">
        <v>14432.7</v>
      </c>
      <c r="AU57">
        <v>1722</v>
      </c>
      <c r="AV57">
        <v>10375</v>
      </c>
      <c r="AW57">
        <v>4824.0999999999995</v>
      </c>
      <c r="AX57">
        <v>4080.9</v>
      </c>
      <c r="AY57">
        <v>5231</v>
      </c>
      <c r="AZ57">
        <v>6629</v>
      </c>
      <c r="BA57">
        <v>7355</v>
      </c>
      <c r="BB57">
        <v>9737.1999999999989</v>
      </c>
      <c r="BC57">
        <v>253358.5</v>
      </c>
      <c r="BE57">
        <v>30780.7</v>
      </c>
      <c r="BF57">
        <v>0</v>
      </c>
      <c r="BG57">
        <v>28319.1</v>
      </c>
      <c r="BH57">
        <v>12566.4</v>
      </c>
      <c r="BI57">
        <v>0</v>
      </c>
      <c r="BJ57">
        <v>0</v>
      </c>
      <c r="BK57">
        <v>71666.2</v>
      </c>
      <c r="BL57">
        <v>325024.7</v>
      </c>
    </row>
    <row r="58" spans="1:64" x14ac:dyDescent="0.25">
      <c r="A58" s="1" t="s">
        <v>210</v>
      </c>
      <c r="C58">
        <v>2077.6999999999998</v>
      </c>
      <c r="D58">
        <v>314.10000000000002</v>
      </c>
      <c r="E58">
        <v>483.8</v>
      </c>
      <c r="F58">
        <v>738</v>
      </c>
      <c r="G58">
        <v>282.3</v>
      </c>
      <c r="H58">
        <v>2338.1</v>
      </c>
      <c r="I58">
        <v>138.9</v>
      </c>
      <c r="J58">
        <v>365.4</v>
      </c>
      <c r="K58">
        <v>818.2</v>
      </c>
      <c r="L58">
        <v>15335.2</v>
      </c>
      <c r="M58">
        <v>2002.7</v>
      </c>
      <c r="N58">
        <v>246.3</v>
      </c>
      <c r="O58">
        <v>1036.8</v>
      </c>
      <c r="P58">
        <v>998.4</v>
      </c>
      <c r="Q58">
        <v>451.9</v>
      </c>
      <c r="R58">
        <v>414.9</v>
      </c>
      <c r="S58">
        <v>722.1</v>
      </c>
      <c r="T58">
        <v>644.29999999999995</v>
      </c>
      <c r="U58">
        <v>406.8</v>
      </c>
      <c r="V58">
        <v>1150</v>
      </c>
      <c r="W58">
        <v>1022.9</v>
      </c>
      <c r="X58">
        <v>2077.5</v>
      </c>
      <c r="Y58">
        <v>331.3</v>
      </c>
      <c r="Z58">
        <v>8908.7999999999993</v>
      </c>
      <c r="AA58">
        <v>1500.1</v>
      </c>
      <c r="AB58">
        <v>299.39999999999998</v>
      </c>
      <c r="AC58">
        <v>438.8</v>
      </c>
      <c r="AD58">
        <v>1329.4</v>
      </c>
      <c r="AE58">
        <v>10059</v>
      </c>
      <c r="AF58">
        <v>1451.1</v>
      </c>
      <c r="AG58">
        <v>12187.4</v>
      </c>
      <c r="AH58">
        <v>870.9</v>
      </c>
      <c r="AI58">
        <v>436.6</v>
      </c>
      <c r="AJ58">
        <v>1980.3</v>
      </c>
      <c r="AK58">
        <v>2738.6</v>
      </c>
      <c r="AL58">
        <v>2246.6</v>
      </c>
      <c r="AM58">
        <v>9658.2000000000007</v>
      </c>
      <c r="AN58">
        <v>2323.6999999999998</v>
      </c>
      <c r="AO58">
        <v>2039.4</v>
      </c>
      <c r="AP58">
        <v>5408.6</v>
      </c>
      <c r="AQ58">
        <v>5573.1</v>
      </c>
      <c r="AR58">
        <v>3370.6</v>
      </c>
      <c r="AS58">
        <v>11345.2</v>
      </c>
      <c r="AT58">
        <v>11482.9</v>
      </c>
      <c r="AU58">
        <v>1586.5</v>
      </c>
      <c r="AV58">
        <v>9818.2999999999993</v>
      </c>
      <c r="AW58">
        <v>4510.2</v>
      </c>
      <c r="AX58">
        <v>3815.3</v>
      </c>
      <c r="AY58">
        <v>3200.2</v>
      </c>
      <c r="AZ58">
        <v>4432</v>
      </c>
      <c r="BA58">
        <v>6337.7</v>
      </c>
      <c r="BB58">
        <v>8793.2999999999993</v>
      </c>
      <c r="BC58">
        <v>172539.8</v>
      </c>
      <c r="BE58">
        <v>0</v>
      </c>
      <c r="BF58">
        <v>0</v>
      </c>
      <c r="BG58">
        <v>23193.200000000001</v>
      </c>
      <c r="BH58">
        <v>11345.9</v>
      </c>
      <c r="BI58">
        <v>0</v>
      </c>
      <c r="BJ58">
        <v>0</v>
      </c>
      <c r="BK58">
        <v>34539.1</v>
      </c>
      <c r="BL58">
        <v>207078.9</v>
      </c>
    </row>
    <row r="59" spans="1:64" x14ac:dyDescent="0.25">
      <c r="A59" s="1" t="s">
        <v>211</v>
      </c>
      <c r="C59">
        <v>1393.7</v>
      </c>
      <c r="D59">
        <v>197.1</v>
      </c>
      <c r="E59">
        <v>603.20000000000005</v>
      </c>
      <c r="F59">
        <v>246.8</v>
      </c>
      <c r="G59">
        <v>299.7</v>
      </c>
      <c r="H59">
        <v>1425.4</v>
      </c>
      <c r="I59">
        <v>469.1</v>
      </c>
      <c r="J59">
        <v>71.5</v>
      </c>
      <c r="K59">
        <v>40.700000000000003</v>
      </c>
      <c r="L59">
        <v>762.9</v>
      </c>
      <c r="M59">
        <v>1448.3</v>
      </c>
      <c r="N59">
        <v>26.7</v>
      </c>
      <c r="O59">
        <v>129.19999999999999</v>
      </c>
      <c r="P59">
        <v>484.6</v>
      </c>
      <c r="Q59">
        <v>31.1</v>
      </c>
      <c r="R59">
        <v>2917.1</v>
      </c>
      <c r="S59">
        <v>0.9</v>
      </c>
      <c r="T59">
        <v>397.7</v>
      </c>
      <c r="U59">
        <v>191.2</v>
      </c>
      <c r="V59">
        <v>570</v>
      </c>
      <c r="W59">
        <v>895.1</v>
      </c>
      <c r="X59">
        <v>425.5</v>
      </c>
      <c r="Y59">
        <v>284.7</v>
      </c>
      <c r="Z59">
        <v>5780.8</v>
      </c>
      <c r="AA59">
        <v>1151.5</v>
      </c>
      <c r="AB59">
        <v>525.29999999999995</v>
      </c>
      <c r="AC59">
        <v>109.2</v>
      </c>
      <c r="AD59">
        <v>444.6</v>
      </c>
      <c r="AE59">
        <v>8435</v>
      </c>
      <c r="AF59">
        <v>1039</v>
      </c>
      <c r="AG59">
        <v>8792.2999999999993</v>
      </c>
      <c r="AH59">
        <v>623.1</v>
      </c>
      <c r="AI59">
        <v>320.7</v>
      </c>
      <c r="AJ59">
        <v>436.7</v>
      </c>
      <c r="AK59">
        <v>115.4</v>
      </c>
      <c r="AL59">
        <v>513.70000000000005</v>
      </c>
      <c r="AM59">
        <v>8289.7000000000007</v>
      </c>
      <c r="AN59">
        <v>1994.5</v>
      </c>
      <c r="AO59">
        <v>1750.5</v>
      </c>
      <c r="AP59">
        <v>2743.4</v>
      </c>
      <c r="AQ59">
        <v>1906.9</v>
      </c>
      <c r="AR59">
        <v>11055.7</v>
      </c>
      <c r="AS59">
        <v>1068</v>
      </c>
      <c r="AT59">
        <v>2949.8</v>
      </c>
      <c r="AU59">
        <v>135.5</v>
      </c>
      <c r="AV59">
        <v>556.70000000000005</v>
      </c>
      <c r="AW59">
        <v>313.89999999999998</v>
      </c>
      <c r="AX59">
        <v>265.60000000000002</v>
      </c>
      <c r="AY59">
        <v>2030.8</v>
      </c>
      <c r="AZ59">
        <v>2197</v>
      </c>
      <c r="BA59">
        <v>1017.3</v>
      </c>
      <c r="BB59">
        <v>943.9</v>
      </c>
      <c r="BC59">
        <v>80818.7</v>
      </c>
      <c r="BE59">
        <v>30780.7</v>
      </c>
      <c r="BF59">
        <v>0</v>
      </c>
      <c r="BG59">
        <v>5125.8999999999996</v>
      </c>
      <c r="BH59">
        <v>1220.5</v>
      </c>
      <c r="BI59">
        <v>0</v>
      </c>
      <c r="BJ59">
        <v>0</v>
      </c>
      <c r="BK59">
        <v>37127.1</v>
      </c>
      <c r="BL59">
        <v>117945.79999999999</v>
      </c>
    </row>
    <row r="60" spans="1:64" x14ac:dyDescent="0.25">
      <c r="A60" s="1"/>
    </row>
    <row r="61" spans="1:64" x14ac:dyDescent="0.25">
      <c r="A61" s="1" t="s">
        <v>212</v>
      </c>
      <c r="C61">
        <v>952.2</v>
      </c>
      <c r="D61">
        <v>51.3</v>
      </c>
      <c r="E61">
        <v>437</v>
      </c>
      <c r="F61">
        <v>572.70000000000005</v>
      </c>
      <c r="G61">
        <v>293.60000000000002</v>
      </c>
      <c r="H61">
        <v>1577.6</v>
      </c>
      <c r="I61">
        <v>1528</v>
      </c>
      <c r="J61">
        <v>328.59999999999997</v>
      </c>
      <c r="K61">
        <v>1170.3</v>
      </c>
      <c r="L61">
        <v>25254.199999999997</v>
      </c>
      <c r="M61">
        <v>10567.5</v>
      </c>
      <c r="N61">
        <v>627.90000000000009</v>
      </c>
      <c r="O61">
        <v>2143.5</v>
      </c>
      <c r="P61">
        <v>3737.8</v>
      </c>
      <c r="Q61">
        <v>629.09999999999991</v>
      </c>
      <c r="R61">
        <v>24477.200000000001</v>
      </c>
      <c r="S61">
        <v>1928.1</v>
      </c>
      <c r="T61">
        <v>2318.1</v>
      </c>
      <c r="U61">
        <v>1653.5</v>
      </c>
      <c r="V61">
        <v>2193.8000000000002</v>
      </c>
      <c r="W61">
        <v>2639.3</v>
      </c>
      <c r="X61">
        <v>3835.3</v>
      </c>
      <c r="Y61">
        <v>1016.6</v>
      </c>
      <c r="Z61">
        <v>24188.6</v>
      </c>
      <c r="AA61">
        <v>1167.8</v>
      </c>
      <c r="AB61">
        <v>1236.5999999999999</v>
      </c>
      <c r="AC61">
        <v>726.1</v>
      </c>
      <c r="AD61">
        <v>2678.6</v>
      </c>
      <c r="AE61">
        <v>8843.9</v>
      </c>
      <c r="AF61">
        <v>2004.5</v>
      </c>
      <c r="AG61">
        <v>5559.7</v>
      </c>
      <c r="AH61">
        <v>2466.6999999999998</v>
      </c>
      <c r="AI61">
        <v>539.9</v>
      </c>
      <c r="AJ61">
        <v>1545.5</v>
      </c>
      <c r="AK61">
        <v>1214.8</v>
      </c>
      <c r="AL61">
        <v>1409.7</v>
      </c>
      <c r="AM61">
        <v>10115.699999999999</v>
      </c>
      <c r="AN61">
        <v>5859.4000000000005</v>
      </c>
      <c r="AO61">
        <v>465.79999999999995</v>
      </c>
      <c r="AP61">
        <v>10044.6</v>
      </c>
      <c r="AQ61">
        <v>1147.9000000000001</v>
      </c>
      <c r="AR61">
        <v>1544.5</v>
      </c>
      <c r="AS61">
        <v>803.69999999999993</v>
      </c>
      <c r="AT61">
        <v>4437.5</v>
      </c>
      <c r="AU61">
        <v>725.2</v>
      </c>
      <c r="AV61">
        <v>2149.6</v>
      </c>
      <c r="AW61">
        <v>3363</v>
      </c>
      <c r="AX61">
        <v>1872.8</v>
      </c>
      <c r="AY61">
        <v>1449.2</v>
      </c>
      <c r="AZ61">
        <v>2396.3000000000002</v>
      </c>
      <c r="BA61">
        <v>1295.0999999999999</v>
      </c>
      <c r="BB61">
        <v>7265.7</v>
      </c>
      <c r="BC61">
        <v>198451.59999999998</v>
      </c>
      <c r="BE61">
        <v>49634.3</v>
      </c>
      <c r="BF61">
        <v>17213.3</v>
      </c>
      <c r="BG61">
        <v>14487.2</v>
      </c>
      <c r="BH61">
        <v>1777.9</v>
      </c>
      <c r="BK61">
        <v>83112.7</v>
      </c>
      <c r="BL61">
        <v>281564.3</v>
      </c>
    </row>
    <row r="62" spans="1:64" x14ac:dyDescent="0.25">
      <c r="A62" s="1" t="s">
        <v>320</v>
      </c>
      <c r="C62">
        <v>710.9</v>
      </c>
      <c r="D62">
        <v>41.1</v>
      </c>
      <c r="E62">
        <v>381.5</v>
      </c>
      <c r="F62">
        <v>419.4</v>
      </c>
      <c r="G62">
        <v>242.4</v>
      </c>
      <c r="H62">
        <v>1014.9</v>
      </c>
      <c r="I62">
        <v>764</v>
      </c>
      <c r="J62">
        <v>299.2</v>
      </c>
      <c r="K62">
        <v>698.3</v>
      </c>
      <c r="L62">
        <v>13802.8</v>
      </c>
      <c r="M62">
        <v>6992.8</v>
      </c>
      <c r="N62">
        <v>353.8</v>
      </c>
      <c r="O62">
        <v>1624.4</v>
      </c>
      <c r="P62">
        <v>3338.5</v>
      </c>
      <c r="Q62">
        <v>385.9</v>
      </c>
      <c r="R62">
        <v>18858.900000000001</v>
      </c>
      <c r="S62">
        <v>1135.7</v>
      </c>
      <c r="T62">
        <v>2038.2</v>
      </c>
      <c r="U62">
        <v>1109.5</v>
      </c>
      <c r="V62">
        <v>1615.3</v>
      </c>
      <c r="W62">
        <v>1991.6</v>
      </c>
      <c r="X62">
        <v>2337.8000000000002</v>
      </c>
      <c r="Y62">
        <v>818.7</v>
      </c>
      <c r="Z62">
        <v>17108</v>
      </c>
      <c r="AA62">
        <v>912.4</v>
      </c>
      <c r="AB62">
        <v>740.1</v>
      </c>
      <c r="AC62">
        <v>655.9</v>
      </c>
      <c r="AD62">
        <v>2251.4</v>
      </c>
      <c r="AE62">
        <v>7060.1</v>
      </c>
      <c r="AF62">
        <v>1625.8</v>
      </c>
      <c r="AG62">
        <v>4923.3</v>
      </c>
      <c r="AH62">
        <v>2271.6999999999998</v>
      </c>
      <c r="AI62">
        <v>420.7</v>
      </c>
      <c r="AJ62">
        <v>1452.8</v>
      </c>
      <c r="AK62">
        <v>991.6</v>
      </c>
      <c r="AL62">
        <v>1215</v>
      </c>
      <c r="AM62">
        <v>8539.7999999999993</v>
      </c>
      <c r="AN62">
        <v>5598.8</v>
      </c>
      <c r="AO62">
        <v>357.7</v>
      </c>
      <c r="AP62">
        <v>9397.6</v>
      </c>
      <c r="AQ62">
        <v>1009.5</v>
      </c>
      <c r="AR62">
        <v>1369.5</v>
      </c>
      <c r="AS62">
        <v>657.3</v>
      </c>
      <c r="AT62">
        <v>3888.9</v>
      </c>
      <c r="AU62">
        <v>574.6</v>
      </c>
      <c r="AV62">
        <v>1903.8</v>
      </c>
      <c r="AW62">
        <v>3051.1</v>
      </c>
      <c r="AX62">
        <v>1649</v>
      </c>
      <c r="AY62">
        <v>1247.7</v>
      </c>
      <c r="AZ62">
        <v>2006.2</v>
      </c>
      <c r="BA62">
        <v>1199.5999999999999</v>
      </c>
      <c r="BB62">
        <v>6203.4</v>
      </c>
      <c r="BC62">
        <v>151258.90000000005</v>
      </c>
      <c r="BE62">
        <v>34191.4</v>
      </c>
      <c r="BF62">
        <v>13106.3</v>
      </c>
      <c r="BG62">
        <v>13289.2</v>
      </c>
      <c r="BH62">
        <v>1136.2</v>
      </c>
      <c r="BI62">
        <v>0</v>
      </c>
      <c r="BJ62">
        <v>0</v>
      </c>
      <c r="BK62">
        <v>61723.099999999991</v>
      </c>
      <c r="BL62">
        <v>212982.00000000006</v>
      </c>
    </row>
    <row r="63" spans="1:64" x14ac:dyDescent="0.25">
      <c r="A63" s="1" t="s">
        <v>322</v>
      </c>
      <c r="C63">
        <v>241.3</v>
      </c>
      <c r="D63">
        <v>10.199999999999999</v>
      </c>
      <c r="E63">
        <v>55.5</v>
      </c>
      <c r="F63">
        <v>153.30000000000001</v>
      </c>
      <c r="G63">
        <v>51.2</v>
      </c>
      <c r="H63">
        <v>562.70000000000005</v>
      </c>
      <c r="I63">
        <v>764</v>
      </c>
      <c r="J63">
        <v>29.4</v>
      </c>
      <c r="K63">
        <v>472</v>
      </c>
      <c r="L63">
        <v>11451.4</v>
      </c>
      <c r="M63">
        <v>3574.7</v>
      </c>
      <c r="N63">
        <v>274.10000000000002</v>
      </c>
      <c r="O63">
        <v>519.1</v>
      </c>
      <c r="P63">
        <v>399.3</v>
      </c>
      <c r="Q63">
        <v>243.2</v>
      </c>
      <c r="R63">
        <v>5618.3</v>
      </c>
      <c r="S63">
        <v>792.4</v>
      </c>
      <c r="T63">
        <v>279.89999999999998</v>
      </c>
      <c r="U63">
        <v>544</v>
      </c>
      <c r="V63">
        <v>578.5</v>
      </c>
      <c r="W63">
        <v>647.70000000000005</v>
      </c>
      <c r="X63">
        <v>1497.5</v>
      </c>
      <c r="Y63">
        <v>197.9</v>
      </c>
      <c r="Z63">
        <v>7080.6</v>
      </c>
      <c r="AA63">
        <v>255.4</v>
      </c>
      <c r="AB63">
        <v>496.5</v>
      </c>
      <c r="AC63">
        <v>70.2</v>
      </c>
      <c r="AD63">
        <v>427.2</v>
      </c>
      <c r="AE63">
        <v>1783.8</v>
      </c>
      <c r="AF63">
        <v>378.7</v>
      </c>
      <c r="AG63">
        <v>636.4</v>
      </c>
      <c r="AH63">
        <v>195</v>
      </c>
      <c r="AI63">
        <v>119.2</v>
      </c>
      <c r="AJ63">
        <v>92.7</v>
      </c>
      <c r="AK63">
        <v>223.2</v>
      </c>
      <c r="AL63">
        <v>194.7</v>
      </c>
      <c r="AM63">
        <v>1575.9</v>
      </c>
      <c r="AN63">
        <v>260.60000000000002</v>
      </c>
      <c r="AO63">
        <v>108.1</v>
      </c>
      <c r="AP63">
        <v>647</v>
      </c>
      <c r="AQ63">
        <v>138.4</v>
      </c>
      <c r="AR63">
        <v>175</v>
      </c>
      <c r="AS63">
        <v>146.4</v>
      </c>
      <c r="AT63">
        <v>548.6</v>
      </c>
      <c r="AU63">
        <v>150.6</v>
      </c>
      <c r="AV63">
        <v>245.8</v>
      </c>
      <c r="AW63">
        <v>311.89999999999998</v>
      </c>
      <c r="AX63">
        <v>223.8</v>
      </c>
      <c r="AY63">
        <v>201.5</v>
      </c>
      <c r="AZ63">
        <v>390.1</v>
      </c>
      <c r="BA63">
        <v>95.5</v>
      </c>
      <c r="BB63">
        <v>1062.3</v>
      </c>
      <c r="BC63">
        <v>47192.7</v>
      </c>
      <c r="BE63">
        <v>15442.9</v>
      </c>
      <c r="BF63">
        <v>4107</v>
      </c>
      <c r="BG63">
        <v>1198</v>
      </c>
      <c r="BH63">
        <v>641.70000000000005</v>
      </c>
      <c r="BI63">
        <v>0</v>
      </c>
      <c r="BJ63">
        <v>0</v>
      </c>
      <c r="BK63">
        <v>21389.600000000002</v>
      </c>
      <c r="BL63">
        <v>68582.3</v>
      </c>
    </row>
    <row r="64" spans="1:64" x14ac:dyDescent="0.25">
      <c r="A64" s="1" t="s">
        <v>321</v>
      </c>
      <c r="C64">
        <v>5908.8</v>
      </c>
      <c r="D64">
        <v>1022.4</v>
      </c>
      <c r="E64">
        <v>2554.6</v>
      </c>
      <c r="F64">
        <v>2314.3000000000002</v>
      </c>
      <c r="G64">
        <v>1293.9000000000001</v>
      </c>
      <c r="H64">
        <v>7384.7</v>
      </c>
      <c r="I64">
        <v>2598.4</v>
      </c>
      <c r="J64">
        <v>1177.3</v>
      </c>
      <c r="K64">
        <v>3146.8</v>
      </c>
      <c r="L64">
        <v>63618.8</v>
      </c>
      <c r="M64">
        <v>21228.1</v>
      </c>
      <c r="N64">
        <v>1271.5</v>
      </c>
      <c r="O64">
        <v>6489.1</v>
      </c>
      <c r="P64">
        <v>7503.8</v>
      </c>
      <c r="Q64">
        <v>1514.5</v>
      </c>
      <c r="R64">
        <v>28994.400000000001</v>
      </c>
      <c r="S64">
        <v>3245.2</v>
      </c>
      <c r="T64">
        <v>4213.6000000000004</v>
      </c>
      <c r="U64">
        <v>3424.6</v>
      </c>
      <c r="V64">
        <v>5333.3</v>
      </c>
      <c r="W64">
        <v>6905.2</v>
      </c>
      <c r="X64">
        <v>10160.9</v>
      </c>
      <c r="Y64">
        <v>2153.1</v>
      </c>
      <c r="Z64">
        <v>41650.5</v>
      </c>
      <c r="AA64">
        <v>5177.3999999999996</v>
      </c>
      <c r="AB64">
        <v>2574.9</v>
      </c>
      <c r="AC64">
        <v>1676.1</v>
      </c>
      <c r="AD64">
        <v>6308.1</v>
      </c>
      <c r="AE64">
        <v>32259.8</v>
      </c>
      <c r="AF64">
        <v>5598.3</v>
      </c>
      <c r="AG64">
        <v>30541.3</v>
      </c>
      <c r="AH64">
        <v>5477.3</v>
      </c>
      <c r="AI64">
        <v>1993.2</v>
      </c>
      <c r="AJ64">
        <v>6181.6</v>
      </c>
      <c r="AK64">
        <v>6232.4</v>
      </c>
      <c r="AL64">
        <v>6674.1</v>
      </c>
      <c r="AM64">
        <v>33352.9</v>
      </c>
      <c r="AN64">
        <v>15013.5</v>
      </c>
      <c r="AO64">
        <v>4720.8999999999996</v>
      </c>
      <c r="AP64">
        <v>30267.1</v>
      </c>
      <c r="AQ64">
        <v>16429</v>
      </c>
      <c r="AR64">
        <v>17887.7</v>
      </c>
      <c r="AS64">
        <v>14368.6</v>
      </c>
      <c r="AT64">
        <v>22034.799999999999</v>
      </c>
      <c r="AU64">
        <v>4575.3</v>
      </c>
      <c r="AV64">
        <v>19517.599999999999</v>
      </c>
      <c r="AW64">
        <v>11715.2</v>
      </c>
      <c r="AX64">
        <v>8322.5</v>
      </c>
      <c r="AY64">
        <v>9973.5</v>
      </c>
      <c r="AZ64">
        <v>13784.2</v>
      </c>
      <c r="BA64">
        <v>9482.2999999999993</v>
      </c>
      <c r="BB64">
        <v>26432.1</v>
      </c>
      <c r="BC64">
        <v>603679.49999999988</v>
      </c>
      <c r="BE64">
        <v>223984</v>
      </c>
      <c r="BF64">
        <v>52621.100000000006</v>
      </c>
      <c r="BG64">
        <v>66100.399999999994</v>
      </c>
      <c r="BH64">
        <v>30612.1</v>
      </c>
      <c r="BI64">
        <v>151887.5</v>
      </c>
      <c r="BJ64">
        <v>81383.899999999994</v>
      </c>
      <c r="BK64">
        <v>606589.00000000012</v>
      </c>
      <c r="BL64">
        <v>1210268.5</v>
      </c>
    </row>
    <row r="65" spans="1:64" x14ac:dyDescent="0.25">
      <c r="A65" s="1"/>
    </row>
    <row r="66" spans="1:64" x14ac:dyDescent="0.25">
      <c r="A66" s="1" t="s">
        <v>323</v>
      </c>
      <c r="C66">
        <v>67.539000000000001</v>
      </c>
      <c r="D66">
        <v>7.2960000000000003</v>
      </c>
      <c r="E66">
        <v>8.1359999999999992</v>
      </c>
      <c r="F66">
        <v>7.0590000000000002</v>
      </c>
      <c r="G66">
        <v>6.5410000000000004</v>
      </c>
      <c r="H66">
        <v>11.759</v>
      </c>
      <c r="I66">
        <v>1.39</v>
      </c>
      <c r="J66">
        <v>5.4850000000000003</v>
      </c>
      <c r="K66">
        <v>10.994999999999999</v>
      </c>
      <c r="L66">
        <v>268.31599999999997</v>
      </c>
      <c r="M66">
        <v>40.776000000000003</v>
      </c>
      <c r="N66">
        <v>6.3929999999999998</v>
      </c>
      <c r="O66">
        <v>20.738</v>
      </c>
      <c r="P66">
        <v>11.247</v>
      </c>
      <c r="Q66">
        <v>9.3390000000000004</v>
      </c>
      <c r="R66">
        <v>2.4870000000000001</v>
      </c>
      <c r="S66">
        <v>6.09</v>
      </c>
      <c r="T66">
        <v>11.347</v>
      </c>
      <c r="U66">
        <v>5.85</v>
      </c>
      <c r="V66">
        <v>21.684000000000001</v>
      </c>
      <c r="W66">
        <v>16.024000000000001</v>
      </c>
      <c r="X66">
        <v>23.294</v>
      </c>
      <c r="Y66">
        <v>4.6449999999999996</v>
      </c>
      <c r="Z66">
        <v>80.703000000000003</v>
      </c>
      <c r="AA66">
        <v>17.119</v>
      </c>
      <c r="AB66">
        <v>5.157</v>
      </c>
      <c r="AC66">
        <v>9.9459999999999997</v>
      </c>
      <c r="AD66">
        <v>27</v>
      </c>
      <c r="AE66">
        <v>142.36500000000001</v>
      </c>
      <c r="AF66">
        <v>47.828000000000003</v>
      </c>
      <c r="AG66">
        <v>360.91500000000002</v>
      </c>
      <c r="AH66">
        <v>11.384</v>
      </c>
      <c r="AI66">
        <v>5.2889999999999997</v>
      </c>
      <c r="AJ66">
        <v>38.790999999999997</v>
      </c>
      <c r="AK66">
        <v>41.375</v>
      </c>
      <c r="AL66">
        <v>34.468000000000004</v>
      </c>
      <c r="AM66">
        <v>60.261000000000003</v>
      </c>
      <c r="AN66">
        <v>28.376999999999999</v>
      </c>
      <c r="AO66">
        <v>24.824000000000002</v>
      </c>
      <c r="AP66">
        <v>61.023000000000003</v>
      </c>
      <c r="AQ66">
        <v>95.022000000000006</v>
      </c>
      <c r="AR66">
        <v>185.40299999999999</v>
      </c>
      <c r="AS66">
        <v>155.67099999999999</v>
      </c>
      <c r="AT66">
        <v>151.071</v>
      </c>
      <c r="AU66">
        <v>64.48</v>
      </c>
      <c r="AV66">
        <v>154.03899999999999</v>
      </c>
      <c r="AW66">
        <v>66.963999999999999</v>
      </c>
      <c r="AX66">
        <v>140.73500000000001</v>
      </c>
      <c r="AY66">
        <v>124.206</v>
      </c>
      <c r="AZ66">
        <v>217.529</v>
      </c>
      <c r="BA66">
        <v>188.749</v>
      </c>
      <c r="BB66">
        <v>238.447</v>
      </c>
      <c r="BC66">
        <v>3353.569</v>
      </c>
      <c r="BD66">
        <v>0</v>
      </c>
      <c r="BE66">
        <v>0</v>
      </c>
      <c r="BF66">
        <v>0</v>
      </c>
      <c r="BG66">
        <v>436.613</v>
      </c>
      <c r="BH66">
        <v>134.535</v>
      </c>
      <c r="BI66">
        <v>0</v>
      </c>
      <c r="BJ66">
        <v>0</v>
      </c>
      <c r="BK66">
        <v>571.14800000000002</v>
      </c>
      <c r="BL66">
        <v>3924.7170000000001</v>
      </c>
    </row>
    <row r="67" spans="1:64" x14ac:dyDescent="0.25">
      <c r="A67" s="1" t="s">
        <v>324</v>
      </c>
      <c r="C67">
        <v>36.246000000000002</v>
      </c>
      <c r="D67">
        <v>3.9159999999999999</v>
      </c>
      <c r="E67">
        <v>5.5609999999999999</v>
      </c>
      <c r="F67">
        <v>1.9750000000000001</v>
      </c>
      <c r="G67">
        <v>3.1349999999999998</v>
      </c>
      <c r="H67">
        <v>11.403</v>
      </c>
      <c r="I67">
        <v>1.2110000000000001</v>
      </c>
      <c r="J67">
        <v>5.3630000000000004</v>
      </c>
      <c r="K67">
        <v>8.5619999999999994</v>
      </c>
      <c r="L67">
        <v>208.95500000000001</v>
      </c>
      <c r="M67">
        <v>38.255000000000003</v>
      </c>
      <c r="N67">
        <v>4.8899999999999997</v>
      </c>
      <c r="O67">
        <v>19.216000000000001</v>
      </c>
      <c r="P67">
        <v>11.212999999999999</v>
      </c>
      <c r="Q67">
        <v>8.1150000000000002</v>
      </c>
      <c r="R67">
        <v>2.4569999999999999</v>
      </c>
      <c r="S67">
        <v>5.6520000000000001</v>
      </c>
      <c r="T67">
        <v>10.773999999999999</v>
      </c>
      <c r="U67">
        <v>5.6909999999999998</v>
      </c>
      <c r="V67">
        <v>20.207999999999998</v>
      </c>
      <c r="W67">
        <v>15.105</v>
      </c>
      <c r="X67">
        <v>22.85</v>
      </c>
      <c r="Y67">
        <v>4.3380000000000001</v>
      </c>
      <c r="Z67">
        <v>80.28</v>
      </c>
      <c r="AA67">
        <v>17.077999999999999</v>
      </c>
      <c r="AB67">
        <v>5.13</v>
      </c>
      <c r="AC67">
        <v>9.0150000000000006</v>
      </c>
      <c r="AD67">
        <v>22.324999999999999</v>
      </c>
      <c r="AE67">
        <v>130.03700000000001</v>
      </c>
      <c r="AF67">
        <v>11.788</v>
      </c>
      <c r="AG67">
        <v>319.91500000000002</v>
      </c>
      <c r="AH67">
        <v>11.034000000000001</v>
      </c>
      <c r="AI67">
        <v>5.0010000000000003</v>
      </c>
      <c r="AJ67">
        <v>26.106000000000002</v>
      </c>
      <c r="AK67">
        <v>32.686</v>
      </c>
      <c r="AL67">
        <v>32.414000000000001</v>
      </c>
      <c r="AM67">
        <v>55.183999999999997</v>
      </c>
      <c r="AN67">
        <v>26.215</v>
      </c>
      <c r="AO67">
        <v>21.46</v>
      </c>
      <c r="AP67">
        <v>53.406999999999996</v>
      </c>
      <c r="AQ67">
        <v>53.183</v>
      </c>
      <c r="AR67">
        <v>53.185000000000002</v>
      </c>
      <c r="AS67">
        <v>106.22799999999999</v>
      </c>
      <c r="AT67">
        <v>90.344999999999999</v>
      </c>
      <c r="AU67">
        <v>47.335999999999999</v>
      </c>
      <c r="AV67">
        <v>123.428</v>
      </c>
      <c r="AW67">
        <v>66.744</v>
      </c>
      <c r="AX67">
        <v>118.777</v>
      </c>
      <c r="AY67">
        <v>78.415999999999997</v>
      </c>
      <c r="AZ67">
        <v>205.595</v>
      </c>
      <c r="BA67">
        <v>140.512</v>
      </c>
      <c r="BB67">
        <v>185.726</v>
      </c>
      <c r="BC67">
        <v>2583.6390000000001</v>
      </c>
      <c r="BD67">
        <v>0</v>
      </c>
      <c r="BE67">
        <v>0</v>
      </c>
      <c r="BF67">
        <v>0</v>
      </c>
      <c r="BG67">
        <v>436.613</v>
      </c>
      <c r="BH67">
        <v>134.535</v>
      </c>
      <c r="BI67">
        <v>0</v>
      </c>
      <c r="BJ67">
        <v>0</v>
      </c>
      <c r="BK67">
        <v>571.14800000000002</v>
      </c>
      <c r="BL67">
        <v>3154.7869999999998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L63"/>
  <sheetViews>
    <sheetView zoomScaleNormal="100" workbookViewId="0"/>
  </sheetViews>
  <sheetFormatPr defaultRowHeight="15" x14ac:dyDescent="0.25"/>
  <cols>
    <col min="2" max="2" width="27.85546875" customWidth="1"/>
    <col min="3" max="3" width="18.42578125" customWidth="1"/>
    <col min="4" max="4" width="11.7109375" customWidth="1"/>
    <col min="5" max="7" width="11.5703125" customWidth="1"/>
    <col min="12" max="12" width="14.28515625" customWidth="1"/>
    <col min="13" max="13" width="12.140625" customWidth="1"/>
    <col min="14" max="14" width="15.7109375" customWidth="1"/>
    <col min="15" max="15" width="12.42578125" customWidth="1"/>
    <col min="16" max="16" width="15.28515625" customWidth="1"/>
    <col min="17" max="17" width="14.5703125" customWidth="1"/>
    <col min="18" max="18" width="12.7109375" customWidth="1"/>
    <col min="19" max="19" width="19.140625" customWidth="1"/>
    <col min="20" max="20" width="14.28515625" customWidth="1"/>
    <col min="21" max="21" width="17.140625" customWidth="1"/>
    <col min="22" max="22" width="14.7109375" customWidth="1"/>
    <col min="23" max="23" width="14.28515625" customWidth="1"/>
    <col min="24" max="24" width="16.140625" customWidth="1"/>
    <col min="25" max="25" width="17.140625" customWidth="1"/>
    <col min="26" max="26" width="15.7109375" customWidth="1"/>
    <col min="27" max="27" width="15.5703125" customWidth="1"/>
    <col min="28" max="28" width="12.5703125" customWidth="1"/>
    <col min="29" max="29" width="15.42578125" customWidth="1"/>
    <col min="30" max="31" width="16" customWidth="1"/>
    <col min="32" max="32" width="13.5703125" customWidth="1"/>
    <col min="33" max="33" width="13.28515625" customWidth="1"/>
    <col min="35" max="36" width="16.7109375" customWidth="1"/>
    <col min="37" max="37" width="14.85546875" customWidth="1"/>
    <col min="38" max="38" width="15.140625" customWidth="1"/>
    <col min="39" max="39" width="17.85546875" customWidth="1"/>
    <col min="40" max="40" width="20.85546875" customWidth="1"/>
    <col min="41" max="41" width="24.28515625" customWidth="1"/>
    <col min="42" max="42" width="13.85546875" customWidth="1"/>
    <col min="43" max="43" width="17.7109375" customWidth="1"/>
    <col min="44" max="44" width="13.5703125" customWidth="1"/>
    <col min="45" max="45" width="14.42578125" customWidth="1"/>
    <col min="46" max="46" width="19.140625" customWidth="1"/>
    <col min="47" max="47" width="17.42578125" customWidth="1"/>
    <col min="48" max="48" width="15.140625" customWidth="1"/>
    <col min="49" max="49" width="16" customWidth="1"/>
    <col min="50" max="50" width="14.42578125" customWidth="1"/>
    <col min="51" max="51" width="15.5703125" customWidth="1"/>
    <col min="52" max="52" width="17.7109375" customWidth="1"/>
    <col min="53" max="53" width="13.140625" customWidth="1"/>
    <col min="54" max="54" width="18.7109375" customWidth="1"/>
    <col min="55" max="55" width="16.28515625" customWidth="1"/>
    <col min="56" max="56" width="12.42578125" customWidth="1"/>
    <col min="57" max="57" width="14.7109375" customWidth="1"/>
    <col min="58" max="58" width="11.7109375" customWidth="1"/>
    <col min="59" max="59" width="12.85546875" customWidth="1"/>
    <col min="60" max="60" width="15.140625" customWidth="1"/>
    <col min="61" max="61" width="12.140625" customWidth="1"/>
    <col min="64" max="64" width="11" customWidth="1"/>
    <col min="66" max="66" width="16" bestFit="1" customWidth="1"/>
    <col min="67" max="67" width="10.85546875" customWidth="1"/>
  </cols>
  <sheetData>
    <row r="1" spans="1:64" ht="75" x14ac:dyDescent="0.25">
      <c r="B1" t="s">
        <v>430</v>
      </c>
      <c r="C1" s="1" t="s">
        <v>727</v>
      </c>
      <c r="D1" s="19" t="s">
        <v>910</v>
      </c>
      <c r="E1" s="19" t="s">
        <v>911</v>
      </c>
      <c r="F1" s="19" t="s">
        <v>102</v>
      </c>
      <c r="G1" s="19" t="s">
        <v>103</v>
      </c>
      <c r="H1" s="19" t="s">
        <v>104</v>
      </c>
      <c r="I1" s="19" t="s">
        <v>105</v>
      </c>
      <c r="J1" s="19" t="s">
        <v>106</v>
      </c>
      <c r="K1" s="19" t="s">
        <v>107</v>
      </c>
      <c r="L1" s="19" t="s">
        <v>912</v>
      </c>
      <c r="M1" s="19" t="s">
        <v>218</v>
      </c>
      <c r="N1" s="19" t="s">
        <v>219</v>
      </c>
      <c r="O1" s="19" t="s">
        <v>913</v>
      </c>
      <c r="P1" s="19" t="s">
        <v>221</v>
      </c>
      <c r="Q1" s="19" t="s">
        <v>222</v>
      </c>
      <c r="R1" s="19" t="s">
        <v>914</v>
      </c>
      <c r="S1" s="19" t="s">
        <v>915</v>
      </c>
      <c r="T1" s="19" t="s">
        <v>225</v>
      </c>
      <c r="U1" s="19" t="s">
        <v>226</v>
      </c>
      <c r="V1" s="19" t="s">
        <v>916</v>
      </c>
      <c r="W1" s="19" t="s">
        <v>917</v>
      </c>
      <c r="X1" s="19" t="s">
        <v>229</v>
      </c>
      <c r="Y1" s="19" t="s">
        <v>918</v>
      </c>
      <c r="Z1" s="19" t="s">
        <v>919</v>
      </c>
      <c r="AA1" s="19" t="s">
        <v>920</v>
      </c>
      <c r="AB1" s="19" t="s">
        <v>232</v>
      </c>
      <c r="AC1" s="19" t="s">
        <v>921</v>
      </c>
      <c r="AD1" s="19" t="s">
        <v>922</v>
      </c>
      <c r="AE1" s="19" t="s">
        <v>235</v>
      </c>
      <c r="AF1" s="19" t="s">
        <v>236</v>
      </c>
      <c r="AG1" s="19" t="s">
        <v>237</v>
      </c>
      <c r="AH1" s="19" t="s">
        <v>260</v>
      </c>
      <c r="AI1" s="19" t="s">
        <v>239</v>
      </c>
      <c r="AJ1" s="19" t="s">
        <v>240</v>
      </c>
      <c r="AK1" s="19" t="s">
        <v>923</v>
      </c>
      <c r="AL1" s="19" t="s">
        <v>315</v>
      </c>
      <c r="AM1" s="19" t="s">
        <v>924</v>
      </c>
      <c r="AN1" s="19" t="s">
        <v>925</v>
      </c>
      <c r="AO1" s="19" t="s">
        <v>245</v>
      </c>
      <c r="AP1" s="19" t="s">
        <v>246</v>
      </c>
      <c r="AQ1" s="19" t="s">
        <v>247</v>
      </c>
      <c r="AR1" s="19" t="s">
        <v>248</v>
      </c>
      <c r="AS1" s="19" t="s">
        <v>249</v>
      </c>
      <c r="AT1" s="19" t="s">
        <v>316</v>
      </c>
      <c r="AU1" s="19" t="s">
        <v>926</v>
      </c>
      <c r="AV1" s="19" t="s">
        <v>927</v>
      </c>
      <c r="AW1" s="19" t="s">
        <v>928</v>
      </c>
      <c r="AX1" s="19" t="s">
        <v>929</v>
      </c>
      <c r="AY1" s="19" t="s">
        <v>253</v>
      </c>
      <c r="AZ1" s="19" t="s">
        <v>930</v>
      </c>
      <c r="BA1" s="19" t="s">
        <v>931</v>
      </c>
      <c r="BB1" s="19" t="s">
        <v>932</v>
      </c>
      <c r="BC1" s="19" t="s">
        <v>933</v>
      </c>
      <c r="BD1" s="19" t="s">
        <v>775</v>
      </c>
      <c r="BE1" s="19" t="s">
        <v>151</v>
      </c>
      <c r="BF1" s="19" t="s">
        <v>152</v>
      </c>
      <c r="BG1" s="19" t="s">
        <v>600</v>
      </c>
      <c r="BH1" s="19" t="s">
        <v>154</v>
      </c>
      <c r="BI1" s="19" t="s">
        <v>776</v>
      </c>
      <c r="BJ1" s="19" t="s">
        <v>156</v>
      </c>
      <c r="BK1" s="19" t="s">
        <v>777</v>
      </c>
      <c r="BL1" s="19" t="s">
        <v>778</v>
      </c>
    </row>
    <row r="2" spans="1:64" x14ac:dyDescent="0.25">
      <c r="A2" t="s">
        <v>779</v>
      </c>
      <c r="B2" s="1" t="s">
        <v>728</v>
      </c>
      <c r="C2" t="s">
        <v>159</v>
      </c>
      <c r="D2" s="2">
        <v>130</v>
      </c>
      <c r="E2" s="2">
        <v>220.4</v>
      </c>
      <c r="F2" s="2">
        <v>0.3</v>
      </c>
      <c r="G2" s="2">
        <v>0.8</v>
      </c>
      <c r="H2" s="2">
        <v>0.4</v>
      </c>
      <c r="I2" s="2">
        <v>0</v>
      </c>
      <c r="J2" s="2">
        <v>0</v>
      </c>
      <c r="K2" s="2">
        <v>0</v>
      </c>
      <c r="L2" s="2">
        <v>5.2</v>
      </c>
      <c r="M2" s="2">
        <v>111.6</v>
      </c>
      <c r="N2" s="2">
        <v>737.6</v>
      </c>
      <c r="O2" s="2">
        <v>17.600000000000001</v>
      </c>
      <c r="P2" s="2">
        <v>2.6</v>
      </c>
      <c r="Q2" s="2">
        <v>0</v>
      </c>
      <c r="R2" s="2">
        <v>0</v>
      </c>
      <c r="S2" s="2">
        <v>0</v>
      </c>
      <c r="T2" s="2">
        <v>2.5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0</v>
      </c>
      <c r="AC2" s="2">
        <v>0</v>
      </c>
      <c r="AD2" s="2">
        <v>0</v>
      </c>
      <c r="AE2" s="2">
        <v>0.6</v>
      </c>
      <c r="AF2" s="2">
        <v>0.8</v>
      </c>
      <c r="AG2" s="2">
        <v>2</v>
      </c>
      <c r="AH2" s="2">
        <v>25.3</v>
      </c>
      <c r="AI2" s="2">
        <v>0</v>
      </c>
      <c r="AJ2" s="2">
        <v>0</v>
      </c>
      <c r="AK2" s="2">
        <v>0</v>
      </c>
      <c r="AL2" s="2">
        <v>0</v>
      </c>
      <c r="AM2" s="2">
        <v>0</v>
      </c>
      <c r="AN2" s="2">
        <v>0</v>
      </c>
      <c r="AO2" s="2">
        <v>0</v>
      </c>
      <c r="AP2" s="2">
        <v>0</v>
      </c>
      <c r="AQ2" s="2">
        <v>0</v>
      </c>
      <c r="AR2" s="2">
        <v>0</v>
      </c>
      <c r="AS2" s="2">
        <v>5.0999999999999996</v>
      </c>
      <c r="AT2" s="2">
        <v>0.1</v>
      </c>
      <c r="AU2" s="2">
        <v>4.4000000000000004</v>
      </c>
      <c r="AV2" s="2">
        <v>2</v>
      </c>
      <c r="AW2" s="2">
        <v>0</v>
      </c>
      <c r="AX2" s="2">
        <v>0.2</v>
      </c>
      <c r="AY2" s="2">
        <v>0.3</v>
      </c>
      <c r="AZ2" s="2">
        <v>1.7</v>
      </c>
      <c r="BA2" s="2">
        <v>20.8</v>
      </c>
      <c r="BB2" s="2">
        <v>3.7</v>
      </c>
      <c r="BC2" s="2">
        <v>8.9</v>
      </c>
      <c r="BD2" s="2">
        <v>1304.8999999999996</v>
      </c>
      <c r="BE2" s="2">
        <v>259.7</v>
      </c>
      <c r="BF2" s="2">
        <v>64.900000000000006</v>
      </c>
      <c r="BG2" s="2">
        <v>6.5</v>
      </c>
      <c r="BH2" s="2">
        <v>198.4</v>
      </c>
      <c r="BI2" s="2">
        <v>580.5</v>
      </c>
      <c r="BJ2" s="2">
        <v>4077</v>
      </c>
      <c r="BK2" s="2">
        <v>5187</v>
      </c>
      <c r="BL2" s="2">
        <v>6491.9</v>
      </c>
    </row>
    <row r="3" spans="1:64" x14ac:dyDescent="0.25">
      <c r="A3" t="s">
        <v>780</v>
      </c>
      <c r="B3" s="1" t="s">
        <v>729</v>
      </c>
      <c r="C3" t="s">
        <v>160</v>
      </c>
      <c r="D3" s="2">
        <v>5.0999999999999996</v>
      </c>
      <c r="E3" s="2">
        <v>250.8</v>
      </c>
      <c r="F3" s="2">
        <v>3.6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1162.9000000000001</v>
      </c>
      <c r="O3" s="2">
        <v>2.6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2.2000000000000002</v>
      </c>
      <c r="AG3" s="2">
        <v>0.1</v>
      </c>
      <c r="AH3" s="2">
        <v>1.3</v>
      </c>
      <c r="AI3" s="2">
        <v>0</v>
      </c>
      <c r="AJ3" s="2">
        <v>0</v>
      </c>
      <c r="AK3" s="2">
        <v>0</v>
      </c>
      <c r="AL3" s="2">
        <v>0</v>
      </c>
      <c r="AM3" s="2">
        <v>0.4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2</v>
      </c>
      <c r="AV3" s="2">
        <v>1.2</v>
      </c>
      <c r="AW3" s="2">
        <v>0</v>
      </c>
      <c r="AX3" s="2">
        <v>0</v>
      </c>
      <c r="AY3" s="2">
        <v>0</v>
      </c>
      <c r="AZ3" s="2">
        <v>1.5</v>
      </c>
      <c r="BA3" s="2">
        <v>8.9</v>
      </c>
      <c r="BB3" s="2">
        <v>0</v>
      </c>
      <c r="BC3" s="2">
        <v>10</v>
      </c>
      <c r="BD3" s="2">
        <v>1452.6000000000001</v>
      </c>
      <c r="BE3" s="2">
        <v>139.9</v>
      </c>
      <c r="BF3" s="2">
        <v>14.6</v>
      </c>
      <c r="BG3" s="2">
        <v>35.200000000000003</v>
      </c>
      <c r="BH3" s="2">
        <v>11.6</v>
      </c>
      <c r="BI3" s="2">
        <v>644.79999999999995</v>
      </c>
      <c r="BJ3" s="2">
        <v>330.1</v>
      </c>
      <c r="BK3" s="2">
        <v>1176.1999999999998</v>
      </c>
      <c r="BL3" s="2">
        <v>2628.8</v>
      </c>
    </row>
    <row r="4" spans="1:64" ht="33.75" customHeight="1" x14ac:dyDescent="0.25">
      <c r="A4" t="s">
        <v>781</v>
      </c>
      <c r="B4" s="1" t="s">
        <v>730</v>
      </c>
      <c r="C4" s="1" t="s">
        <v>782</v>
      </c>
      <c r="D4" s="2">
        <v>0</v>
      </c>
      <c r="E4" s="2">
        <v>0</v>
      </c>
      <c r="F4" s="2">
        <v>611.1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6.3</v>
      </c>
      <c r="O4" s="2">
        <v>0.1</v>
      </c>
      <c r="P4" s="2">
        <v>762</v>
      </c>
      <c r="Q4" s="2">
        <v>29.7</v>
      </c>
      <c r="R4" s="2">
        <v>0.2</v>
      </c>
      <c r="S4" s="2">
        <v>0.2</v>
      </c>
      <c r="T4" s="2">
        <v>0.4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0.2</v>
      </c>
      <c r="AA4" s="2">
        <v>0</v>
      </c>
      <c r="AB4" s="2">
        <v>0</v>
      </c>
      <c r="AC4" s="2">
        <v>0</v>
      </c>
      <c r="AD4" s="2">
        <v>0.4</v>
      </c>
      <c r="AE4" s="2">
        <v>17.3</v>
      </c>
      <c r="AF4" s="2">
        <v>0</v>
      </c>
      <c r="AG4" s="2">
        <v>0</v>
      </c>
      <c r="AH4" s="2">
        <v>0</v>
      </c>
      <c r="AI4" s="2">
        <v>0</v>
      </c>
      <c r="AJ4" s="2">
        <v>0</v>
      </c>
      <c r="AK4" s="2">
        <v>0</v>
      </c>
      <c r="AL4" s="2">
        <v>0</v>
      </c>
      <c r="AM4" s="2">
        <v>0</v>
      </c>
      <c r="AN4" s="2">
        <v>0</v>
      </c>
      <c r="AO4" s="2">
        <v>0</v>
      </c>
      <c r="AP4" s="2">
        <v>0</v>
      </c>
      <c r="AQ4" s="2">
        <v>0</v>
      </c>
      <c r="AR4" s="2">
        <v>0</v>
      </c>
      <c r="AS4" s="2">
        <v>0</v>
      </c>
      <c r="AT4" s="2">
        <v>0</v>
      </c>
      <c r="AU4" s="2">
        <v>0</v>
      </c>
      <c r="AV4" s="2">
        <v>0</v>
      </c>
      <c r="AW4" s="2">
        <v>0</v>
      </c>
      <c r="AX4" s="2">
        <v>0</v>
      </c>
      <c r="AY4" s="2">
        <v>0</v>
      </c>
      <c r="AZ4" s="2">
        <v>0</v>
      </c>
      <c r="BA4" s="2">
        <v>0</v>
      </c>
      <c r="BB4" s="2">
        <v>0</v>
      </c>
      <c r="BC4" s="2">
        <v>0.4</v>
      </c>
      <c r="BD4" s="2">
        <v>1428.3000000000004</v>
      </c>
      <c r="BE4" s="2">
        <v>89.5</v>
      </c>
      <c r="BF4" s="2">
        <v>69</v>
      </c>
      <c r="BG4" s="2">
        <v>1.1000000000000001</v>
      </c>
      <c r="BH4" s="2">
        <v>72.7</v>
      </c>
      <c r="BI4" s="2">
        <v>298</v>
      </c>
      <c r="BJ4" s="2">
        <v>937.9</v>
      </c>
      <c r="BK4" s="2">
        <v>1468.1999999999998</v>
      </c>
      <c r="BL4" s="2">
        <v>2896.5</v>
      </c>
    </row>
    <row r="5" spans="1:64" ht="30" x14ac:dyDescent="0.25">
      <c r="A5" t="s">
        <v>783</v>
      </c>
      <c r="B5" s="1" t="s">
        <v>731</v>
      </c>
      <c r="C5" s="36" t="s">
        <v>162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177.2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0.2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1.2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 s="2">
        <v>2</v>
      </c>
      <c r="AH5" s="2">
        <v>24.4</v>
      </c>
      <c r="AI5" s="2">
        <v>0</v>
      </c>
      <c r="AJ5" s="2">
        <v>0.3</v>
      </c>
      <c r="AK5" s="2">
        <v>0</v>
      </c>
      <c r="AL5" s="2">
        <v>0</v>
      </c>
      <c r="AM5" s="2">
        <v>0.1</v>
      </c>
      <c r="AN5" s="2">
        <v>0</v>
      </c>
      <c r="AO5" s="2">
        <v>0</v>
      </c>
      <c r="AP5" s="2">
        <v>0</v>
      </c>
      <c r="AQ5" s="2">
        <v>0</v>
      </c>
      <c r="AR5" s="2">
        <v>0</v>
      </c>
      <c r="AS5" s="2">
        <v>0</v>
      </c>
      <c r="AT5" s="2">
        <v>0</v>
      </c>
      <c r="AU5" s="2">
        <v>0.3</v>
      </c>
      <c r="AV5" s="2">
        <v>3.8</v>
      </c>
      <c r="AW5" s="2">
        <v>0</v>
      </c>
      <c r="AX5" s="2">
        <v>1.7</v>
      </c>
      <c r="AY5" s="2">
        <v>3.1</v>
      </c>
      <c r="AZ5" s="2">
        <v>9.1</v>
      </c>
      <c r="BA5" s="2">
        <v>178.2</v>
      </c>
      <c r="BB5" s="2">
        <v>0</v>
      </c>
      <c r="BC5" s="2">
        <v>5.7</v>
      </c>
      <c r="BD5" s="2">
        <v>407.29999999999995</v>
      </c>
      <c r="BE5" s="2">
        <v>65.8</v>
      </c>
      <c r="BF5" s="2">
        <v>8.8000000000000007</v>
      </c>
      <c r="BG5" s="2">
        <v>0.7</v>
      </c>
      <c r="BH5" s="2">
        <v>0</v>
      </c>
      <c r="BI5" s="2">
        <v>330.2</v>
      </c>
      <c r="BJ5" s="2">
        <v>879.8</v>
      </c>
      <c r="BK5" s="2">
        <v>1285.3</v>
      </c>
      <c r="BL5" s="2">
        <v>1692.6</v>
      </c>
    </row>
    <row r="6" spans="1:64" x14ac:dyDescent="0.25">
      <c r="A6" t="s">
        <v>784</v>
      </c>
      <c r="B6" s="1" t="s">
        <v>13</v>
      </c>
      <c r="C6" s="36" t="s">
        <v>163</v>
      </c>
      <c r="D6" s="2">
        <v>0.2</v>
      </c>
      <c r="E6" s="2">
        <v>0.1</v>
      </c>
      <c r="F6" s="2">
        <v>0</v>
      </c>
      <c r="G6" s="2">
        <v>0</v>
      </c>
      <c r="H6" s="2">
        <v>0.2</v>
      </c>
      <c r="I6" s="2">
        <v>39.6</v>
      </c>
      <c r="J6" s="2">
        <v>3.3</v>
      </c>
      <c r="K6" s="2">
        <v>0.1</v>
      </c>
      <c r="L6" s="2">
        <v>10.8</v>
      </c>
      <c r="M6" s="2">
        <v>52.6</v>
      </c>
      <c r="N6" s="2">
        <v>0.1</v>
      </c>
      <c r="O6" s="2">
        <v>0</v>
      </c>
      <c r="P6" s="2">
        <v>0</v>
      </c>
      <c r="Q6" s="2">
        <v>0.2</v>
      </c>
      <c r="R6" s="2">
        <v>0</v>
      </c>
      <c r="S6" s="2">
        <v>4.7</v>
      </c>
      <c r="T6" s="2">
        <v>0.2</v>
      </c>
      <c r="U6" s="2">
        <v>1</v>
      </c>
      <c r="V6" s="2">
        <v>1.4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0.1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  <c r="AL6" s="2">
        <v>0.8</v>
      </c>
      <c r="AM6" s="2">
        <v>0</v>
      </c>
      <c r="AN6" s="2">
        <v>0</v>
      </c>
      <c r="AO6" s="2">
        <v>0</v>
      </c>
      <c r="AP6" s="2">
        <v>0.1</v>
      </c>
      <c r="AQ6" s="2">
        <v>0</v>
      </c>
      <c r="AR6" s="2">
        <v>0</v>
      </c>
      <c r="AS6" s="2">
        <v>0</v>
      </c>
      <c r="AT6" s="2">
        <v>0</v>
      </c>
      <c r="AU6" s="2">
        <v>0.1</v>
      </c>
      <c r="AV6" s="2">
        <v>0</v>
      </c>
      <c r="AW6" s="2">
        <v>0.1</v>
      </c>
      <c r="AX6" s="2">
        <v>0</v>
      </c>
      <c r="AY6" s="2">
        <v>0.1</v>
      </c>
      <c r="AZ6" s="2">
        <v>0.1</v>
      </c>
      <c r="BA6" s="2">
        <v>0.1</v>
      </c>
      <c r="BB6" s="2">
        <v>0</v>
      </c>
      <c r="BC6" s="2">
        <v>0.1</v>
      </c>
      <c r="BD6" s="2">
        <v>116.09999999999997</v>
      </c>
      <c r="BE6" s="2">
        <v>104.1</v>
      </c>
      <c r="BF6" s="2">
        <v>0</v>
      </c>
      <c r="BG6" s="2">
        <v>264.3</v>
      </c>
      <c r="BH6" s="2">
        <v>15.1</v>
      </c>
      <c r="BI6" s="2">
        <v>202.3</v>
      </c>
      <c r="BJ6" s="2">
        <v>107.8</v>
      </c>
      <c r="BK6" s="2">
        <v>693.59999999999991</v>
      </c>
      <c r="BL6" s="2">
        <v>809.69999999999982</v>
      </c>
    </row>
    <row r="7" spans="1:64" ht="67.5" customHeight="1" x14ac:dyDescent="0.25">
      <c r="A7" t="s">
        <v>785</v>
      </c>
      <c r="B7" s="1" t="s">
        <v>732</v>
      </c>
      <c r="C7" s="1" t="s">
        <v>786</v>
      </c>
      <c r="D7" s="2">
        <v>43.4</v>
      </c>
      <c r="E7" s="2">
        <v>24.3</v>
      </c>
      <c r="F7" s="2">
        <v>0.6</v>
      </c>
      <c r="G7" s="2">
        <v>0.5</v>
      </c>
      <c r="H7" s="2">
        <v>4.3</v>
      </c>
      <c r="I7" s="2">
        <v>1621.7</v>
      </c>
      <c r="J7" s="2">
        <v>0.2</v>
      </c>
      <c r="K7" s="2">
        <v>3.2</v>
      </c>
      <c r="L7" s="2">
        <v>6.9</v>
      </c>
      <c r="M7" s="2">
        <v>295.7</v>
      </c>
      <c r="N7" s="2">
        <v>106.1</v>
      </c>
      <c r="O7" s="2">
        <v>15.7</v>
      </c>
      <c r="P7" s="2">
        <v>34.1</v>
      </c>
      <c r="Q7" s="2">
        <v>60.4</v>
      </c>
      <c r="R7" s="2">
        <v>14.2</v>
      </c>
      <c r="S7" s="2">
        <v>173.3</v>
      </c>
      <c r="T7" s="2">
        <v>17.899999999999999</v>
      </c>
      <c r="U7" s="2">
        <v>26.7</v>
      </c>
      <c r="V7" s="2">
        <v>75.400000000000006</v>
      </c>
      <c r="W7" s="2">
        <v>33.4</v>
      </c>
      <c r="X7" s="2">
        <v>35</v>
      </c>
      <c r="Y7" s="2">
        <v>14.2</v>
      </c>
      <c r="Z7" s="2">
        <v>13.9</v>
      </c>
      <c r="AA7" s="2">
        <v>7.3</v>
      </c>
      <c r="AB7" s="2">
        <v>18.5</v>
      </c>
      <c r="AC7" s="2">
        <v>15.9</v>
      </c>
      <c r="AD7" s="2">
        <v>3.4</v>
      </c>
      <c r="AE7" s="2">
        <v>53.9</v>
      </c>
      <c r="AF7" s="2">
        <v>55.5</v>
      </c>
      <c r="AG7" s="2">
        <v>21.9</v>
      </c>
      <c r="AH7" s="2">
        <v>271</v>
      </c>
      <c r="AI7" s="2">
        <v>1.4</v>
      </c>
      <c r="AJ7" s="2">
        <v>7.9</v>
      </c>
      <c r="AK7" s="2">
        <v>7.1</v>
      </c>
      <c r="AL7" s="2">
        <v>29.7</v>
      </c>
      <c r="AM7" s="2">
        <v>35.700000000000003</v>
      </c>
      <c r="AN7" s="2">
        <v>47.9</v>
      </c>
      <c r="AO7" s="2">
        <v>8.4</v>
      </c>
      <c r="AP7" s="2">
        <v>55</v>
      </c>
      <c r="AQ7" s="2">
        <v>13.1</v>
      </c>
      <c r="AR7" s="2">
        <v>17.7</v>
      </c>
      <c r="AS7" s="2">
        <v>69.599999999999994</v>
      </c>
      <c r="AT7" s="2">
        <v>23.3</v>
      </c>
      <c r="AU7" s="2">
        <v>28.3</v>
      </c>
      <c r="AV7" s="2">
        <v>84.2</v>
      </c>
      <c r="AW7" s="2">
        <v>53.3</v>
      </c>
      <c r="AX7" s="2">
        <v>120.8</v>
      </c>
      <c r="AY7" s="2">
        <v>77.400000000000006</v>
      </c>
      <c r="AZ7" s="2">
        <v>91.1</v>
      </c>
      <c r="BA7" s="2">
        <v>210.4</v>
      </c>
      <c r="BB7" s="2">
        <v>21.8</v>
      </c>
      <c r="BC7" s="2">
        <v>134.80000000000001</v>
      </c>
      <c r="BD7" s="2">
        <v>4207.4000000000005</v>
      </c>
      <c r="BE7" s="2">
        <v>5175</v>
      </c>
      <c r="BF7" s="2">
        <v>0</v>
      </c>
      <c r="BG7" s="2">
        <v>333.2</v>
      </c>
      <c r="BH7" s="2">
        <v>17.5</v>
      </c>
      <c r="BI7" s="2">
        <v>226.3</v>
      </c>
      <c r="BJ7" s="2">
        <v>4.5</v>
      </c>
      <c r="BK7" s="2">
        <v>5756.5</v>
      </c>
      <c r="BL7" s="2">
        <v>9963.9000000000015</v>
      </c>
    </row>
    <row r="8" spans="1:64" x14ac:dyDescent="0.25">
      <c r="A8" t="s">
        <v>787</v>
      </c>
      <c r="B8" s="1" t="s">
        <v>733</v>
      </c>
      <c r="C8" s="10">
        <v>2212</v>
      </c>
      <c r="D8" s="2">
        <v>2.8</v>
      </c>
      <c r="E8" s="2">
        <v>1.3</v>
      </c>
      <c r="F8" s="2">
        <v>0</v>
      </c>
      <c r="G8" s="2">
        <v>0.2</v>
      </c>
      <c r="H8" s="2">
        <v>0.6</v>
      </c>
      <c r="I8" s="2">
        <v>38.1</v>
      </c>
      <c r="J8" s="2">
        <v>0.2</v>
      </c>
      <c r="K8" s="2">
        <v>1.5</v>
      </c>
      <c r="L8" s="2">
        <v>0.4</v>
      </c>
      <c r="M8" s="2">
        <v>6.6</v>
      </c>
      <c r="N8" s="2">
        <v>18.399999999999999</v>
      </c>
      <c r="O8" s="2">
        <v>2.1</v>
      </c>
      <c r="P8" s="2">
        <v>2.5</v>
      </c>
      <c r="Q8" s="2">
        <v>12.7</v>
      </c>
      <c r="R8" s="2">
        <v>1</v>
      </c>
      <c r="S8" s="2">
        <v>97.7</v>
      </c>
      <c r="T8" s="2">
        <v>4.0999999999999996</v>
      </c>
      <c r="U8" s="2">
        <v>6.2</v>
      </c>
      <c r="V8" s="2">
        <v>8.8000000000000007</v>
      </c>
      <c r="W8" s="2">
        <v>3.8</v>
      </c>
      <c r="X8" s="2">
        <v>2.5</v>
      </c>
      <c r="Y8" s="2">
        <v>0.7</v>
      </c>
      <c r="Z8" s="2">
        <v>1.1000000000000001</v>
      </c>
      <c r="AA8" s="2">
        <v>0.1</v>
      </c>
      <c r="AB8" s="2">
        <v>1.2</v>
      </c>
      <c r="AC8" s="2">
        <v>1.9</v>
      </c>
      <c r="AD8" s="2">
        <v>0.3</v>
      </c>
      <c r="AE8" s="2">
        <v>3</v>
      </c>
      <c r="AF8" s="2">
        <v>7.9</v>
      </c>
      <c r="AG8" s="2">
        <v>1</v>
      </c>
      <c r="AH8" s="2">
        <v>12.9</v>
      </c>
      <c r="AI8" s="2">
        <v>0.1</v>
      </c>
      <c r="AJ8" s="2">
        <v>1.9</v>
      </c>
      <c r="AK8" s="2">
        <v>1.1000000000000001</v>
      </c>
      <c r="AL8" s="2">
        <v>5.4</v>
      </c>
      <c r="AM8" s="2">
        <v>8.6</v>
      </c>
      <c r="AN8" s="2">
        <v>1.3</v>
      </c>
      <c r="AO8" s="2">
        <v>4.7</v>
      </c>
      <c r="AP8" s="2">
        <v>6.1</v>
      </c>
      <c r="AQ8" s="2">
        <v>2.2000000000000002</v>
      </c>
      <c r="AR8" s="2">
        <v>0.9</v>
      </c>
      <c r="AS8" s="2">
        <v>2.8</v>
      </c>
      <c r="AT8" s="2">
        <v>2.6</v>
      </c>
      <c r="AU8" s="2">
        <v>3.9</v>
      </c>
      <c r="AV8" s="2">
        <v>40.700000000000003</v>
      </c>
      <c r="AW8" s="2">
        <v>4.0999999999999996</v>
      </c>
      <c r="AX8" s="2">
        <v>1.7</v>
      </c>
      <c r="AY8" s="2">
        <v>11.7</v>
      </c>
      <c r="AZ8" s="2">
        <v>9.1999999999999993</v>
      </c>
      <c r="BA8" s="2">
        <v>20.5</v>
      </c>
      <c r="BB8" s="2">
        <v>3.4</v>
      </c>
      <c r="BC8" s="2">
        <v>17.3</v>
      </c>
      <c r="BD8" s="2">
        <v>391.79999999999995</v>
      </c>
      <c r="BE8" s="2">
        <v>322.10000000000002</v>
      </c>
      <c r="BF8" s="2">
        <v>0</v>
      </c>
      <c r="BG8" s="2">
        <v>102.5</v>
      </c>
      <c r="BH8" s="2">
        <v>17.2</v>
      </c>
      <c r="BI8" s="2">
        <v>37</v>
      </c>
      <c r="BJ8" s="2">
        <v>0</v>
      </c>
      <c r="BK8" s="2">
        <v>478.8</v>
      </c>
      <c r="BL8" s="2">
        <v>870.59999999999991</v>
      </c>
    </row>
    <row r="9" spans="1:64" ht="45.75" customHeight="1" x14ac:dyDescent="0.25">
      <c r="A9" t="s">
        <v>788</v>
      </c>
      <c r="B9" s="1" t="s">
        <v>85</v>
      </c>
      <c r="C9" s="1" t="s">
        <v>789</v>
      </c>
      <c r="D9" s="2">
        <v>45.9</v>
      </c>
      <c r="E9" s="2">
        <v>1.4</v>
      </c>
      <c r="F9" s="2">
        <v>1.1000000000000001</v>
      </c>
      <c r="G9" s="2">
        <v>0.9</v>
      </c>
      <c r="H9" s="2">
        <v>0.1</v>
      </c>
      <c r="I9" s="2">
        <v>6.1</v>
      </c>
      <c r="J9" s="2">
        <v>0.3</v>
      </c>
      <c r="K9" s="2">
        <v>0</v>
      </c>
      <c r="L9" s="2">
        <v>3</v>
      </c>
      <c r="M9" s="2">
        <v>99.4</v>
      </c>
      <c r="N9" s="2">
        <v>19.2</v>
      </c>
      <c r="O9" s="2">
        <v>1.6</v>
      </c>
      <c r="P9" s="2">
        <v>3.2</v>
      </c>
      <c r="Q9" s="2">
        <v>6.2</v>
      </c>
      <c r="R9" s="2">
        <v>1.4</v>
      </c>
      <c r="S9" s="2">
        <v>22.8</v>
      </c>
      <c r="T9" s="2">
        <v>2.8</v>
      </c>
      <c r="U9" s="2">
        <v>2.1</v>
      </c>
      <c r="V9" s="2">
        <v>7.4</v>
      </c>
      <c r="W9" s="2">
        <v>4.2</v>
      </c>
      <c r="X9" s="2">
        <v>3.8</v>
      </c>
      <c r="Y9" s="2">
        <v>1.3</v>
      </c>
      <c r="Z9" s="2">
        <v>1.2</v>
      </c>
      <c r="AA9" s="2">
        <v>15</v>
      </c>
      <c r="AB9" s="2">
        <v>4.3</v>
      </c>
      <c r="AC9" s="2">
        <v>6.6</v>
      </c>
      <c r="AD9" s="2">
        <v>1.2</v>
      </c>
      <c r="AE9" s="2">
        <v>7.1</v>
      </c>
      <c r="AF9" s="2">
        <v>7.9</v>
      </c>
      <c r="AG9" s="2">
        <v>2.4</v>
      </c>
      <c r="AH9" s="2">
        <v>30.2</v>
      </c>
      <c r="AI9" s="2">
        <v>0.2</v>
      </c>
      <c r="AJ9" s="2">
        <v>10.9</v>
      </c>
      <c r="AK9" s="2">
        <v>1.2</v>
      </c>
      <c r="AL9" s="2">
        <v>19.899999999999999</v>
      </c>
      <c r="AM9" s="2">
        <v>8.1999999999999993</v>
      </c>
      <c r="AN9" s="2">
        <v>5</v>
      </c>
      <c r="AO9" s="2">
        <v>6</v>
      </c>
      <c r="AP9" s="2">
        <v>5.2</v>
      </c>
      <c r="AQ9" s="2">
        <v>5</v>
      </c>
      <c r="AR9" s="2">
        <v>2</v>
      </c>
      <c r="AS9" s="2">
        <v>13.3</v>
      </c>
      <c r="AT9" s="2">
        <v>1.5</v>
      </c>
      <c r="AU9" s="2">
        <v>3.9</v>
      </c>
      <c r="AV9" s="2">
        <v>170.2</v>
      </c>
      <c r="AW9" s="2">
        <v>15.2</v>
      </c>
      <c r="AX9" s="2">
        <v>27.2</v>
      </c>
      <c r="AY9" s="2">
        <v>26.8</v>
      </c>
      <c r="AZ9" s="2">
        <v>22.2</v>
      </c>
      <c r="BA9" s="2">
        <v>42.6</v>
      </c>
      <c r="BB9" s="2">
        <v>5.7</v>
      </c>
      <c r="BC9" s="2">
        <v>72.8</v>
      </c>
      <c r="BD9" s="2">
        <v>775.1</v>
      </c>
      <c r="BE9" s="2">
        <v>573.9</v>
      </c>
      <c r="BF9" s="2">
        <v>0.3</v>
      </c>
      <c r="BG9" s="2">
        <v>108.2</v>
      </c>
      <c r="BH9" s="2">
        <v>11.6</v>
      </c>
      <c r="BI9" s="2">
        <v>2.9</v>
      </c>
      <c r="BJ9" s="2">
        <v>0</v>
      </c>
      <c r="BK9" s="2">
        <v>696.9</v>
      </c>
      <c r="BL9" s="2">
        <v>1472</v>
      </c>
    </row>
    <row r="10" spans="1:64" ht="30" x14ac:dyDescent="0.25">
      <c r="A10" t="s">
        <v>790</v>
      </c>
      <c r="B10" s="1" t="s">
        <v>734</v>
      </c>
      <c r="C10" s="24">
        <v>2373</v>
      </c>
      <c r="D10" s="2">
        <v>1.7</v>
      </c>
      <c r="E10" s="2">
        <v>0.6</v>
      </c>
      <c r="F10" s="2">
        <v>0.3</v>
      </c>
      <c r="G10" s="2">
        <v>0.7</v>
      </c>
      <c r="H10" s="2">
        <v>1.1000000000000001</v>
      </c>
      <c r="I10" s="2">
        <v>1.1000000000000001</v>
      </c>
      <c r="J10" s="2">
        <v>0.1</v>
      </c>
      <c r="K10" s="2">
        <v>0.5</v>
      </c>
      <c r="L10" s="2">
        <v>0.6</v>
      </c>
      <c r="M10" s="2">
        <v>7.9</v>
      </c>
      <c r="N10" s="2">
        <v>3.5</v>
      </c>
      <c r="O10" s="2">
        <v>0.4</v>
      </c>
      <c r="P10" s="2">
        <v>1.3</v>
      </c>
      <c r="Q10" s="2">
        <v>2</v>
      </c>
      <c r="R10" s="2">
        <v>0.8</v>
      </c>
      <c r="S10" s="2">
        <v>14.4</v>
      </c>
      <c r="T10" s="2">
        <v>0.6</v>
      </c>
      <c r="U10" s="2">
        <v>1</v>
      </c>
      <c r="V10" s="2">
        <v>2</v>
      </c>
      <c r="W10" s="2">
        <v>1.6</v>
      </c>
      <c r="X10" s="2">
        <v>2</v>
      </c>
      <c r="Y10" s="2">
        <v>0.6</v>
      </c>
      <c r="Z10" s="2">
        <v>0.6</v>
      </c>
      <c r="AA10" s="2">
        <v>1.8</v>
      </c>
      <c r="AB10" s="2">
        <v>1.1000000000000001</v>
      </c>
      <c r="AC10" s="2">
        <v>0</v>
      </c>
      <c r="AD10" s="2">
        <v>0.3</v>
      </c>
      <c r="AE10" s="2">
        <v>1.9</v>
      </c>
      <c r="AF10" s="2">
        <v>1.9</v>
      </c>
      <c r="AG10" s="2">
        <v>0</v>
      </c>
      <c r="AH10" s="2">
        <v>0</v>
      </c>
      <c r="AI10" s="2">
        <v>0.1</v>
      </c>
      <c r="AJ10" s="2">
        <v>0</v>
      </c>
      <c r="AK10" s="2">
        <v>0.3</v>
      </c>
      <c r="AL10" s="2">
        <v>3.1</v>
      </c>
      <c r="AM10" s="2">
        <v>2.1</v>
      </c>
      <c r="AN10" s="2">
        <v>4.0999999999999996</v>
      </c>
      <c r="AO10" s="2">
        <v>3.4</v>
      </c>
      <c r="AP10" s="2">
        <v>3.1</v>
      </c>
      <c r="AQ10" s="2">
        <v>9.3000000000000007</v>
      </c>
      <c r="AR10" s="2">
        <v>1.7</v>
      </c>
      <c r="AS10" s="2">
        <v>6.2</v>
      </c>
      <c r="AT10" s="2">
        <v>1.3</v>
      </c>
      <c r="AU10" s="2">
        <v>1.5</v>
      </c>
      <c r="AV10" s="2">
        <v>1.3</v>
      </c>
      <c r="AW10" s="2">
        <v>3.1</v>
      </c>
      <c r="AX10" s="2">
        <v>2.5</v>
      </c>
      <c r="AY10" s="2">
        <v>3.7</v>
      </c>
      <c r="AZ10" s="2">
        <v>3.1</v>
      </c>
      <c r="BA10" s="2">
        <v>4.7</v>
      </c>
      <c r="BB10" s="2">
        <v>0.7</v>
      </c>
      <c r="BC10" s="2">
        <v>11.5</v>
      </c>
      <c r="BD10" s="2">
        <v>119.19999999999999</v>
      </c>
      <c r="BE10" s="2">
        <v>31</v>
      </c>
      <c r="BF10" s="2">
        <v>31.2</v>
      </c>
      <c r="BG10" s="2">
        <v>2260.6999999999998</v>
      </c>
      <c r="BH10" s="2">
        <v>74.2</v>
      </c>
      <c r="BI10" s="2">
        <v>118.5</v>
      </c>
      <c r="BJ10" s="2">
        <v>0.1</v>
      </c>
      <c r="BK10" s="2">
        <v>2515.6999999999994</v>
      </c>
      <c r="BL10" s="2">
        <v>2634.8999999999992</v>
      </c>
    </row>
    <row r="11" spans="1:64" ht="30" x14ac:dyDescent="0.25">
      <c r="A11" t="s">
        <v>791</v>
      </c>
      <c r="B11" s="1" t="s">
        <v>735</v>
      </c>
      <c r="C11" s="1" t="s">
        <v>792</v>
      </c>
      <c r="D11" s="2">
        <v>209.6</v>
      </c>
      <c r="E11" s="2">
        <v>70.8</v>
      </c>
      <c r="F11" s="2">
        <v>31.5</v>
      </c>
      <c r="G11" s="2">
        <v>85.9</v>
      </c>
      <c r="H11" s="2">
        <v>133.80000000000001</v>
      </c>
      <c r="I11" s="2">
        <v>137.69999999999999</v>
      </c>
      <c r="J11" s="2">
        <v>8</v>
      </c>
      <c r="K11" s="2">
        <v>55.2</v>
      </c>
      <c r="L11" s="2">
        <v>10.6</v>
      </c>
      <c r="M11" s="2">
        <v>134.1</v>
      </c>
      <c r="N11" s="2">
        <v>431.3</v>
      </c>
      <c r="O11" s="2">
        <v>44.7</v>
      </c>
      <c r="P11" s="2">
        <v>162.5</v>
      </c>
      <c r="Q11" s="2">
        <v>250.7</v>
      </c>
      <c r="R11" s="2">
        <v>102.5</v>
      </c>
      <c r="S11" s="2">
        <v>67.5</v>
      </c>
      <c r="T11" s="2">
        <v>78</v>
      </c>
      <c r="U11" s="2">
        <v>118.7</v>
      </c>
      <c r="V11" s="2">
        <v>248.8</v>
      </c>
      <c r="W11" s="2">
        <v>201.2</v>
      </c>
      <c r="X11" s="2">
        <v>246</v>
      </c>
      <c r="Y11" s="2">
        <v>75.2</v>
      </c>
      <c r="Z11" s="2">
        <v>68.7</v>
      </c>
      <c r="AA11" s="2">
        <v>218.8</v>
      </c>
      <c r="AB11" s="2">
        <v>135.30000000000001</v>
      </c>
      <c r="AC11" s="2">
        <v>0</v>
      </c>
      <c r="AD11" s="2">
        <v>33.4</v>
      </c>
      <c r="AE11" s="2">
        <v>231.1</v>
      </c>
      <c r="AF11" s="2">
        <v>238.4</v>
      </c>
      <c r="AG11" s="2">
        <v>90.2</v>
      </c>
      <c r="AH11" s="2">
        <v>1116.2</v>
      </c>
      <c r="AI11" s="2">
        <v>8.3000000000000007</v>
      </c>
      <c r="AJ11" s="2">
        <v>0</v>
      </c>
      <c r="AK11" s="2">
        <v>38.700000000000003</v>
      </c>
      <c r="AL11" s="2">
        <v>378.3</v>
      </c>
      <c r="AM11" s="2">
        <v>263.39999999999998</v>
      </c>
      <c r="AN11" s="2">
        <v>499.8</v>
      </c>
      <c r="AO11" s="2">
        <v>421.9</v>
      </c>
      <c r="AP11" s="2">
        <v>375.6</v>
      </c>
      <c r="AQ11" s="2">
        <v>1146.3</v>
      </c>
      <c r="AR11" s="2">
        <v>205</v>
      </c>
      <c r="AS11" s="2">
        <v>761.9</v>
      </c>
      <c r="AT11" s="2">
        <v>153.80000000000001</v>
      </c>
      <c r="AU11" s="2">
        <v>188.1</v>
      </c>
      <c r="AV11" s="2">
        <v>156.6</v>
      </c>
      <c r="AW11" s="2">
        <v>381.9</v>
      </c>
      <c r="AX11" s="2">
        <v>301.8</v>
      </c>
      <c r="AY11" s="2">
        <v>452.7</v>
      </c>
      <c r="AZ11" s="2">
        <v>383.3</v>
      </c>
      <c r="BA11" s="2">
        <v>128.19999999999999</v>
      </c>
      <c r="BB11" s="2">
        <v>89.8</v>
      </c>
      <c r="BC11" s="2">
        <v>1413.8</v>
      </c>
      <c r="BD11" s="2">
        <v>12785.599999999999</v>
      </c>
      <c r="BE11" s="2">
        <v>1777.1</v>
      </c>
      <c r="BF11" s="2">
        <v>23224.6</v>
      </c>
      <c r="BG11" s="2">
        <v>3135.3</v>
      </c>
      <c r="BH11" s="2">
        <v>1693.4</v>
      </c>
      <c r="BI11" s="2">
        <v>3578.6</v>
      </c>
      <c r="BJ11" s="2">
        <v>1.4</v>
      </c>
      <c r="BK11" s="2">
        <v>33410.400000000001</v>
      </c>
      <c r="BL11" s="2">
        <v>46196</v>
      </c>
    </row>
    <row r="12" spans="1:64" ht="30" x14ac:dyDescent="0.25">
      <c r="A12" t="s">
        <v>793</v>
      </c>
      <c r="B12" s="1" t="s">
        <v>736</v>
      </c>
      <c r="C12" s="36" t="s">
        <v>167</v>
      </c>
      <c r="D12" s="2">
        <v>0</v>
      </c>
      <c r="E12" s="2">
        <v>89</v>
      </c>
      <c r="F12" s="2">
        <v>2</v>
      </c>
      <c r="G12" s="2">
        <v>2.1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1404.4</v>
      </c>
      <c r="O12" s="2">
        <v>0.2</v>
      </c>
      <c r="P12" s="2">
        <v>0.2</v>
      </c>
      <c r="Q12" s="2">
        <v>7.7</v>
      </c>
      <c r="R12" s="2">
        <v>1.4</v>
      </c>
      <c r="S12" s="2">
        <v>3.4</v>
      </c>
      <c r="T12" s="2">
        <v>3.2</v>
      </c>
      <c r="U12" s="2">
        <v>0.8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0.1</v>
      </c>
      <c r="AB12" s="2">
        <v>0</v>
      </c>
      <c r="AC12" s="2">
        <v>0</v>
      </c>
      <c r="AD12" s="2">
        <v>0</v>
      </c>
      <c r="AE12" s="2">
        <v>13.9</v>
      </c>
      <c r="AF12" s="2">
        <v>20.6</v>
      </c>
      <c r="AG12" s="2">
        <v>18.2</v>
      </c>
      <c r="AH12" s="2">
        <v>224.6</v>
      </c>
      <c r="AI12" s="2">
        <v>0.7</v>
      </c>
      <c r="AJ12" s="2">
        <v>1.6</v>
      </c>
      <c r="AK12" s="2">
        <v>0</v>
      </c>
      <c r="AL12" s="2">
        <v>0</v>
      </c>
      <c r="AM12" s="2">
        <v>0.2</v>
      </c>
      <c r="AN12" s="2">
        <v>0</v>
      </c>
      <c r="AO12" s="2">
        <v>0</v>
      </c>
      <c r="AP12" s="2">
        <v>2.4</v>
      </c>
      <c r="AQ12" s="2">
        <v>0</v>
      </c>
      <c r="AR12" s="2">
        <v>0</v>
      </c>
      <c r="AS12" s="2">
        <v>0</v>
      </c>
      <c r="AT12" s="2">
        <v>1.4</v>
      </c>
      <c r="AU12" s="2">
        <v>4</v>
      </c>
      <c r="AV12" s="2">
        <v>87.6</v>
      </c>
      <c r="AW12" s="2">
        <v>0</v>
      </c>
      <c r="AX12" s="2">
        <v>206.6</v>
      </c>
      <c r="AY12" s="2">
        <v>152.5</v>
      </c>
      <c r="AZ12" s="2">
        <v>39.5</v>
      </c>
      <c r="BA12" s="2">
        <v>1499.9</v>
      </c>
      <c r="BB12" s="2">
        <v>0</v>
      </c>
      <c r="BC12" s="2">
        <v>26.6</v>
      </c>
      <c r="BD12" s="2">
        <v>3814.8</v>
      </c>
      <c r="BE12" s="2">
        <v>1464.8</v>
      </c>
      <c r="BF12" s="2">
        <v>17.899999999999999</v>
      </c>
      <c r="BG12" s="2">
        <v>317.5</v>
      </c>
      <c r="BH12" s="2">
        <v>89.1</v>
      </c>
      <c r="BI12" s="2">
        <v>11291.7</v>
      </c>
      <c r="BJ12" s="2">
        <v>3974.2</v>
      </c>
      <c r="BK12" s="2">
        <v>17155.2</v>
      </c>
      <c r="BL12" s="2">
        <v>20970</v>
      </c>
    </row>
    <row r="13" spans="1:64" x14ac:dyDescent="0.25">
      <c r="A13" t="s">
        <v>794</v>
      </c>
      <c r="B13" s="1" t="s">
        <v>737</v>
      </c>
      <c r="C13" s="36" t="s">
        <v>168</v>
      </c>
      <c r="D13" s="2">
        <v>0.4</v>
      </c>
      <c r="E13" s="2">
        <v>0</v>
      </c>
      <c r="F13" s="2">
        <v>0</v>
      </c>
      <c r="G13" s="2">
        <v>0.3</v>
      </c>
      <c r="H13" s="2">
        <v>0</v>
      </c>
      <c r="I13" s="2">
        <v>0</v>
      </c>
      <c r="J13" s="2">
        <v>0</v>
      </c>
      <c r="K13" s="2">
        <v>0</v>
      </c>
      <c r="L13" s="2">
        <v>0.3</v>
      </c>
      <c r="M13" s="2">
        <v>8.8000000000000007</v>
      </c>
      <c r="N13" s="2">
        <v>0.7</v>
      </c>
      <c r="O13" s="2">
        <v>26.2</v>
      </c>
      <c r="P13" s="2">
        <v>1.6</v>
      </c>
      <c r="Q13" s="2">
        <v>2.2000000000000002</v>
      </c>
      <c r="R13" s="2">
        <v>1.3</v>
      </c>
      <c r="S13" s="2">
        <v>1.1000000000000001</v>
      </c>
      <c r="T13" s="2">
        <v>0</v>
      </c>
      <c r="U13" s="2">
        <v>0.3</v>
      </c>
      <c r="V13" s="2">
        <v>0</v>
      </c>
      <c r="W13" s="2">
        <v>0</v>
      </c>
      <c r="X13" s="2">
        <v>0.9</v>
      </c>
      <c r="Y13" s="2">
        <v>0</v>
      </c>
      <c r="Z13" s="2">
        <v>0</v>
      </c>
      <c r="AA13" s="2">
        <v>3</v>
      </c>
      <c r="AB13" s="2">
        <v>3.6</v>
      </c>
      <c r="AC13" s="2">
        <v>2.9</v>
      </c>
      <c r="AD13" s="2">
        <v>1.7</v>
      </c>
      <c r="AE13" s="2">
        <v>5.0999999999999996</v>
      </c>
      <c r="AF13" s="2">
        <v>1.7</v>
      </c>
      <c r="AG13" s="2">
        <v>0.5</v>
      </c>
      <c r="AH13" s="2">
        <v>5.6</v>
      </c>
      <c r="AI13" s="2">
        <v>0</v>
      </c>
      <c r="AJ13" s="2">
        <v>0.6</v>
      </c>
      <c r="AK13" s="2">
        <v>0</v>
      </c>
      <c r="AL13" s="2">
        <v>0.1</v>
      </c>
      <c r="AM13" s="2">
        <v>0.1</v>
      </c>
      <c r="AN13" s="2">
        <v>0</v>
      </c>
      <c r="AO13" s="2">
        <v>0.1</v>
      </c>
      <c r="AP13" s="2">
        <v>0.4</v>
      </c>
      <c r="AQ13" s="2">
        <v>0</v>
      </c>
      <c r="AR13" s="2">
        <v>0</v>
      </c>
      <c r="AS13" s="2">
        <v>0.1</v>
      </c>
      <c r="AT13" s="2">
        <v>0.1</v>
      </c>
      <c r="AU13" s="2">
        <v>0.4</v>
      </c>
      <c r="AV13" s="2">
        <v>0.3</v>
      </c>
      <c r="AW13" s="2">
        <v>0.1</v>
      </c>
      <c r="AX13" s="2">
        <v>2.1</v>
      </c>
      <c r="AY13" s="2">
        <v>1.1000000000000001</v>
      </c>
      <c r="AZ13" s="2">
        <v>1</v>
      </c>
      <c r="BA13" s="2">
        <v>0.9</v>
      </c>
      <c r="BB13" s="2">
        <v>0.3</v>
      </c>
      <c r="BC13" s="2">
        <v>7.1</v>
      </c>
      <c r="BD13" s="2">
        <v>82.999999999999957</v>
      </c>
      <c r="BE13" s="2">
        <v>427.8</v>
      </c>
      <c r="BF13" s="2">
        <v>20.9</v>
      </c>
      <c r="BG13" s="2">
        <v>27</v>
      </c>
      <c r="BH13" s="2">
        <v>178.3</v>
      </c>
      <c r="BI13" s="2">
        <v>795.9</v>
      </c>
      <c r="BJ13" s="2">
        <v>346.6</v>
      </c>
      <c r="BK13" s="2">
        <v>1796.5</v>
      </c>
      <c r="BL13" s="2">
        <v>1879.5</v>
      </c>
    </row>
    <row r="14" spans="1:64" x14ac:dyDescent="0.25">
      <c r="A14" t="s">
        <v>795</v>
      </c>
      <c r="B14" s="1" t="s">
        <v>738</v>
      </c>
      <c r="C14" s="36" t="s">
        <v>169</v>
      </c>
      <c r="D14" s="2">
        <v>8.4</v>
      </c>
      <c r="E14" s="2">
        <v>0.9</v>
      </c>
      <c r="F14" s="2">
        <v>8.8000000000000007</v>
      </c>
      <c r="G14" s="2">
        <v>5.4</v>
      </c>
      <c r="H14" s="2">
        <v>0.1</v>
      </c>
      <c r="I14" s="2">
        <v>0</v>
      </c>
      <c r="J14" s="2">
        <v>1.1000000000000001</v>
      </c>
      <c r="K14" s="2">
        <v>0</v>
      </c>
      <c r="L14" s="2">
        <v>20.9</v>
      </c>
      <c r="M14" s="2">
        <v>640.29999999999995</v>
      </c>
      <c r="N14" s="2">
        <v>6.3</v>
      </c>
      <c r="O14" s="2">
        <v>1.4</v>
      </c>
      <c r="P14" s="2">
        <v>609.20000000000005</v>
      </c>
      <c r="Q14" s="2">
        <v>420.9</v>
      </c>
      <c r="R14" s="2">
        <v>0.1</v>
      </c>
      <c r="S14" s="2">
        <v>0.4</v>
      </c>
      <c r="T14" s="2">
        <v>0.8</v>
      </c>
      <c r="U14" s="2">
        <v>7</v>
      </c>
      <c r="V14" s="2">
        <v>5.2</v>
      </c>
      <c r="W14" s="2">
        <v>2.6</v>
      </c>
      <c r="X14" s="2">
        <v>15.2</v>
      </c>
      <c r="Y14" s="2">
        <v>1.6</v>
      </c>
      <c r="Z14" s="2">
        <v>3.7</v>
      </c>
      <c r="AA14" s="2">
        <v>2.2000000000000002</v>
      </c>
      <c r="AB14" s="2">
        <v>28.5</v>
      </c>
      <c r="AC14" s="2">
        <v>20.5</v>
      </c>
      <c r="AD14" s="2">
        <v>55.4</v>
      </c>
      <c r="AE14" s="2">
        <v>33.6</v>
      </c>
      <c r="AF14" s="2">
        <v>17.3</v>
      </c>
      <c r="AG14" s="2">
        <v>1.8</v>
      </c>
      <c r="AH14" s="2">
        <v>22.6</v>
      </c>
      <c r="AI14" s="2">
        <v>0</v>
      </c>
      <c r="AJ14" s="2">
        <v>0</v>
      </c>
      <c r="AK14" s="2">
        <v>2.2999999999999998</v>
      </c>
      <c r="AL14" s="2">
        <v>43.4</v>
      </c>
      <c r="AM14" s="2">
        <v>1.6</v>
      </c>
      <c r="AN14" s="2">
        <v>51.1</v>
      </c>
      <c r="AO14" s="2">
        <v>2.5</v>
      </c>
      <c r="AP14" s="2">
        <v>36.6</v>
      </c>
      <c r="AQ14" s="2">
        <v>0.6</v>
      </c>
      <c r="AR14" s="2">
        <v>0.1</v>
      </c>
      <c r="AS14" s="2">
        <v>13.8</v>
      </c>
      <c r="AT14" s="2">
        <v>0.1</v>
      </c>
      <c r="AU14" s="2">
        <v>5.6</v>
      </c>
      <c r="AV14" s="2">
        <v>1.4</v>
      </c>
      <c r="AW14" s="2">
        <v>4</v>
      </c>
      <c r="AX14" s="2">
        <v>2.5</v>
      </c>
      <c r="AY14" s="2">
        <v>16.2</v>
      </c>
      <c r="AZ14" s="2">
        <v>6.2</v>
      </c>
      <c r="BA14" s="2">
        <v>63.9</v>
      </c>
      <c r="BB14" s="2">
        <v>3.7</v>
      </c>
      <c r="BC14" s="2">
        <v>12.8</v>
      </c>
      <c r="BD14" s="2">
        <v>2210.599999999999</v>
      </c>
      <c r="BE14" s="2">
        <v>28.3</v>
      </c>
      <c r="BF14" s="2">
        <v>20.7</v>
      </c>
      <c r="BG14" s="2">
        <v>34.9</v>
      </c>
      <c r="BH14" s="2">
        <v>11.8</v>
      </c>
      <c r="BI14" s="2">
        <v>2249.6</v>
      </c>
      <c r="BJ14" s="2">
        <v>632</v>
      </c>
      <c r="BK14" s="2">
        <v>2977.2999999999997</v>
      </c>
      <c r="BL14" s="2">
        <v>5187.8999999999987</v>
      </c>
    </row>
    <row r="15" spans="1:64" x14ac:dyDescent="0.25">
      <c r="A15" t="s">
        <v>796</v>
      </c>
      <c r="B15" s="1" t="s">
        <v>739</v>
      </c>
      <c r="C15" s="36" t="s">
        <v>170</v>
      </c>
      <c r="D15" s="2">
        <v>2.1</v>
      </c>
      <c r="E15" s="2">
        <v>0.3</v>
      </c>
      <c r="F15" s="2">
        <v>0.3</v>
      </c>
      <c r="G15" s="2">
        <v>0</v>
      </c>
      <c r="H15" s="2">
        <v>0.3</v>
      </c>
      <c r="I15" s="2">
        <v>0.7</v>
      </c>
      <c r="J15" s="2">
        <v>0.1</v>
      </c>
      <c r="K15" s="2">
        <v>0.4</v>
      </c>
      <c r="L15" s="2">
        <v>2</v>
      </c>
      <c r="M15" s="2">
        <v>46.2</v>
      </c>
      <c r="N15" s="2">
        <v>167.1</v>
      </c>
      <c r="O15" s="2">
        <v>3.1</v>
      </c>
      <c r="P15" s="2">
        <v>4.7</v>
      </c>
      <c r="Q15" s="2">
        <v>277.60000000000002</v>
      </c>
      <c r="R15" s="2">
        <v>95.7</v>
      </c>
      <c r="S15" s="2">
        <v>21.2</v>
      </c>
      <c r="T15" s="2">
        <v>4.8</v>
      </c>
      <c r="U15" s="2">
        <v>10.5</v>
      </c>
      <c r="V15" s="2">
        <v>5.8</v>
      </c>
      <c r="W15" s="2">
        <v>8.6</v>
      </c>
      <c r="X15" s="2">
        <v>14.3</v>
      </c>
      <c r="Y15" s="2">
        <v>4.2</v>
      </c>
      <c r="Z15" s="2">
        <v>10</v>
      </c>
      <c r="AA15" s="2">
        <v>0.9</v>
      </c>
      <c r="AB15" s="2">
        <v>6.2</v>
      </c>
      <c r="AC15" s="2">
        <v>7.2</v>
      </c>
      <c r="AD15" s="2">
        <v>3</v>
      </c>
      <c r="AE15" s="2">
        <v>36.299999999999997</v>
      </c>
      <c r="AF15" s="2">
        <v>18.100000000000001</v>
      </c>
      <c r="AG15" s="2">
        <v>1.5</v>
      </c>
      <c r="AH15" s="2">
        <v>19.100000000000001</v>
      </c>
      <c r="AI15" s="2">
        <v>0.9</v>
      </c>
      <c r="AJ15" s="2">
        <v>0.2</v>
      </c>
      <c r="AK15" s="2">
        <v>1.5</v>
      </c>
      <c r="AL15" s="2">
        <v>5.7</v>
      </c>
      <c r="AM15" s="2">
        <v>3.3</v>
      </c>
      <c r="AN15" s="2">
        <v>10.7</v>
      </c>
      <c r="AO15" s="2">
        <v>1.2</v>
      </c>
      <c r="AP15" s="2">
        <v>92.3</v>
      </c>
      <c r="AQ15" s="2">
        <v>4.2</v>
      </c>
      <c r="AR15" s="2">
        <v>1.3</v>
      </c>
      <c r="AS15" s="2">
        <v>1.1000000000000001</v>
      </c>
      <c r="AT15" s="2">
        <v>3.9</v>
      </c>
      <c r="AU15" s="2">
        <v>4.8</v>
      </c>
      <c r="AV15" s="2">
        <v>2.4</v>
      </c>
      <c r="AW15" s="2">
        <v>14</v>
      </c>
      <c r="AX15" s="2">
        <v>29.4</v>
      </c>
      <c r="AY15" s="2">
        <v>17.399999999999999</v>
      </c>
      <c r="AZ15" s="2">
        <v>12.5</v>
      </c>
      <c r="BA15" s="2">
        <v>42.2</v>
      </c>
      <c r="BB15" s="2">
        <v>6.1</v>
      </c>
      <c r="BC15" s="2">
        <v>15.6</v>
      </c>
      <c r="BD15" s="2">
        <v>1043</v>
      </c>
      <c r="BE15" s="2">
        <v>222.6</v>
      </c>
      <c r="BF15" s="2">
        <v>71</v>
      </c>
      <c r="BG15" s="2">
        <v>30.5</v>
      </c>
      <c r="BH15" s="2">
        <v>53.6</v>
      </c>
      <c r="BI15" s="2">
        <v>4044.5</v>
      </c>
      <c r="BJ15" s="2">
        <v>1039.4000000000001</v>
      </c>
      <c r="BK15" s="2">
        <v>5461.6</v>
      </c>
      <c r="BL15" s="2">
        <v>6504.6</v>
      </c>
    </row>
    <row r="16" spans="1:64" ht="30" x14ac:dyDescent="0.25">
      <c r="A16" t="s">
        <v>797</v>
      </c>
      <c r="B16" s="1" t="s">
        <v>740</v>
      </c>
      <c r="C16" s="36" t="s">
        <v>171</v>
      </c>
      <c r="D16" s="2">
        <v>0.5</v>
      </c>
      <c r="E16" s="2">
        <v>0.4</v>
      </c>
      <c r="F16" s="2">
        <v>1.1000000000000001</v>
      </c>
      <c r="G16" s="2">
        <v>0</v>
      </c>
      <c r="H16" s="2">
        <v>0</v>
      </c>
      <c r="I16" s="2">
        <v>0.2</v>
      </c>
      <c r="J16" s="2">
        <v>0</v>
      </c>
      <c r="K16" s="2">
        <v>0.1</v>
      </c>
      <c r="L16" s="2">
        <v>0.4</v>
      </c>
      <c r="M16" s="2">
        <v>3</v>
      </c>
      <c r="N16" s="2">
        <v>7.4</v>
      </c>
      <c r="O16" s="2">
        <v>3.2</v>
      </c>
      <c r="P16" s="2">
        <v>1</v>
      </c>
      <c r="Q16" s="2">
        <v>0</v>
      </c>
      <c r="R16" s="2">
        <v>47.4</v>
      </c>
      <c r="S16" s="2">
        <v>0.2</v>
      </c>
      <c r="T16" s="2">
        <v>1.7</v>
      </c>
      <c r="U16" s="2">
        <v>0</v>
      </c>
      <c r="V16" s="2">
        <v>0</v>
      </c>
      <c r="W16" s="2">
        <v>0.1</v>
      </c>
      <c r="X16" s="2">
        <v>0.8</v>
      </c>
      <c r="Y16" s="2">
        <v>0</v>
      </c>
      <c r="Z16" s="2">
        <v>0.3</v>
      </c>
      <c r="AA16" s="2">
        <v>12.2</v>
      </c>
      <c r="AB16" s="2">
        <v>0</v>
      </c>
      <c r="AC16" s="2">
        <v>0</v>
      </c>
      <c r="AD16" s="2">
        <v>0</v>
      </c>
      <c r="AE16" s="2">
        <v>0</v>
      </c>
      <c r="AF16" s="2">
        <v>72.099999999999994</v>
      </c>
      <c r="AG16" s="2">
        <v>8.9</v>
      </c>
      <c r="AH16" s="2">
        <v>110.6</v>
      </c>
      <c r="AI16" s="2">
        <v>0</v>
      </c>
      <c r="AJ16" s="2">
        <v>0</v>
      </c>
      <c r="AK16" s="2">
        <v>2.1</v>
      </c>
      <c r="AL16" s="2">
        <v>5.0999999999999996</v>
      </c>
      <c r="AM16" s="2">
        <v>2.7</v>
      </c>
      <c r="AN16" s="2">
        <v>89.9</v>
      </c>
      <c r="AO16" s="2">
        <v>2.7</v>
      </c>
      <c r="AP16" s="2">
        <v>929.6</v>
      </c>
      <c r="AQ16" s="2">
        <v>24</v>
      </c>
      <c r="AR16" s="2">
        <v>132.19999999999999</v>
      </c>
      <c r="AS16" s="2">
        <v>1.4</v>
      </c>
      <c r="AT16" s="2">
        <v>42.9</v>
      </c>
      <c r="AU16" s="2">
        <v>39.799999999999997</v>
      </c>
      <c r="AV16" s="2">
        <v>39.299999999999997</v>
      </c>
      <c r="AW16" s="2">
        <v>36.5</v>
      </c>
      <c r="AX16" s="2">
        <v>34.799999999999997</v>
      </c>
      <c r="AY16" s="2">
        <v>29.1</v>
      </c>
      <c r="AZ16" s="2">
        <v>29.8</v>
      </c>
      <c r="BA16" s="2">
        <v>33.6</v>
      </c>
      <c r="BB16" s="2">
        <v>37.4</v>
      </c>
      <c r="BC16" s="2">
        <v>131.5</v>
      </c>
      <c r="BD16" s="2">
        <v>1916</v>
      </c>
      <c r="BE16" s="2">
        <v>7.4</v>
      </c>
      <c r="BF16" s="2">
        <v>78.900000000000006</v>
      </c>
      <c r="BG16" s="2">
        <v>309.3</v>
      </c>
      <c r="BH16" s="2">
        <v>27.2</v>
      </c>
      <c r="BI16" s="2">
        <v>733.4</v>
      </c>
      <c r="BJ16" s="2">
        <v>163.69999999999999</v>
      </c>
      <c r="BK16" s="2">
        <v>1319.9</v>
      </c>
      <c r="BL16" s="2">
        <v>3235.9</v>
      </c>
    </row>
    <row r="17" spans="1:64" ht="30" x14ac:dyDescent="0.25">
      <c r="A17" t="s">
        <v>798</v>
      </c>
      <c r="B17" s="1" t="s">
        <v>741</v>
      </c>
      <c r="C17" s="36" t="s">
        <v>172</v>
      </c>
      <c r="D17" s="2">
        <v>375.3</v>
      </c>
      <c r="E17" s="2">
        <v>149.1</v>
      </c>
      <c r="F17" s="2">
        <v>57</v>
      </c>
      <c r="G17" s="2">
        <v>221.7</v>
      </c>
      <c r="H17" s="2">
        <v>9</v>
      </c>
      <c r="I17" s="2">
        <v>244.7</v>
      </c>
      <c r="J17" s="2">
        <v>1.9</v>
      </c>
      <c r="K17" s="2">
        <v>22.2</v>
      </c>
      <c r="L17" s="2">
        <v>133.80000000000001</v>
      </c>
      <c r="M17" s="2">
        <v>1491.1</v>
      </c>
      <c r="N17" s="2">
        <v>91.3</v>
      </c>
      <c r="O17" s="2">
        <v>5.6</v>
      </c>
      <c r="P17" s="2">
        <v>34.799999999999997</v>
      </c>
      <c r="Q17" s="2">
        <v>77.7</v>
      </c>
      <c r="R17" s="2">
        <v>18.8</v>
      </c>
      <c r="S17" s="2">
        <v>602.79999999999995</v>
      </c>
      <c r="T17" s="2">
        <v>170.8</v>
      </c>
      <c r="U17" s="2">
        <v>18.3</v>
      </c>
      <c r="V17" s="2">
        <v>33</v>
      </c>
      <c r="W17" s="2">
        <v>25.4</v>
      </c>
      <c r="X17" s="2">
        <v>51.8</v>
      </c>
      <c r="Y17" s="2">
        <v>7.5</v>
      </c>
      <c r="Z17" s="2">
        <v>30.5</v>
      </c>
      <c r="AA17" s="2">
        <v>27.9</v>
      </c>
      <c r="AB17" s="2">
        <v>4.3</v>
      </c>
      <c r="AC17" s="2">
        <v>6</v>
      </c>
      <c r="AD17" s="2">
        <v>2.6</v>
      </c>
      <c r="AE17" s="2">
        <v>56.6</v>
      </c>
      <c r="AF17" s="2">
        <v>217.2</v>
      </c>
      <c r="AG17" s="2">
        <v>15.4</v>
      </c>
      <c r="AH17" s="2">
        <v>190.2</v>
      </c>
      <c r="AI17" s="2">
        <v>903.4</v>
      </c>
      <c r="AJ17" s="2">
        <v>232.9</v>
      </c>
      <c r="AK17" s="2">
        <v>726.3</v>
      </c>
      <c r="AL17" s="2">
        <v>1920.9</v>
      </c>
      <c r="AM17" s="2">
        <v>117.5</v>
      </c>
      <c r="AN17" s="2">
        <v>61.6</v>
      </c>
      <c r="AO17" s="2">
        <v>23.5</v>
      </c>
      <c r="AP17" s="2">
        <v>43.2</v>
      </c>
      <c r="AQ17" s="2">
        <v>29.5</v>
      </c>
      <c r="AR17" s="2">
        <v>14.4</v>
      </c>
      <c r="AS17" s="2">
        <v>7.2</v>
      </c>
      <c r="AT17" s="2">
        <v>17.8</v>
      </c>
      <c r="AU17" s="2">
        <v>94.9</v>
      </c>
      <c r="AV17" s="2">
        <v>15.2</v>
      </c>
      <c r="AW17" s="2">
        <v>38.1</v>
      </c>
      <c r="AX17" s="2">
        <v>39.9</v>
      </c>
      <c r="AY17" s="2">
        <v>69.900000000000006</v>
      </c>
      <c r="AZ17" s="2">
        <v>52</v>
      </c>
      <c r="BA17" s="2">
        <v>157.80000000000001</v>
      </c>
      <c r="BB17" s="2">
        <v>768.7</v>
      </c>
      <c r="BC17" s="2">
        <v>189.5</v>
      </c>
      <c r="BD17" s="2">
        <v>9918.5</v>
      </c>
      <c r="BE17" s="2">
        <v>7091.8</v>
      </c>
      <c r="BF17" s="2">
        <v>0</v>
      </c>
      <c r="BG17" s="2">
        <v>1985.7</v>
      </c>
      <c r="BH17" s="2">
        <v>1276.5</v>
      </c>
      <c r="BI17" s="2">
        <v>10629.7</v>
      </c>
      <c r="BJ17" s="2">
        <v>4556.6000000000004</v>
      </c>
      <c r="BK17" s="2">
        <v>25540.300000000003</v>
      </c>
      <c r="BL17" s="2">
        <v>35458.800000000003</v>
      </c>
    </row>
    <row r="18" spans="1:64" x14ac:dyDescent="0.25">
      <c r="A18" t="s">
        <v>799</v>
      </c>
      <c r="B18" s="1" t="s">
        <v>742</v>
      </c>
      <c r="C18" s="36" t="s">
        <v>173</v>
      </c>
      <c r="D18" s="2">
        <v>12.7</v>
      </c>
      <c r="E18" s="2">
        <v>1.7</v>
      </c>
      <c r="F18" s="2">
        <v>0.2</v>
      </c>
      <c r="G18" s="2">
        <v>0.1</v>
      </c>
      <c r="H18" s="2">
        <v>0.2</v>
      </c>
      <c r="I18" s="2">
        <v>0</v>
      </c>
      <c r="J18" s="2">
        <v>0.1</v>
      </c>
      <c r="K18" s="2">
        <v>0.2</v>
      </c>
      <c r="L18" s="2">
        <v>8.3000000000000007</v>
      </c>
      <c r="M18" s="2">
        <v>66.099999999999994</v>
      </c>
      <c r="N18" s="2">
        <v>8.1999999999999993</v>
      </c>
      <c r="O18" s="2">
        <v>12.9</v>
      </c>
      <c r="P18" s="2">
        <v>3.2</v>
      </c>
      <c r="Q18" s="2">
        <v>12.2</v>
      </c>
      <c r="R18" s="2">
        <v>4.2</v>
      </c>
      <c r="S18" s="2">
        <v>32.9</v>
      </c>
      <c r="T18" s="2">
        <v>27.2</v>
      </c>
      <c r="U18" s="2">
        <v>2.9</v>
      </c>
      <c r="V18" s="2">
        <v>1.6</v>
      </c>
      <c r="W18" s="2">
        <v>6.5</v>
      </c>
      <c r="X18" s="2">
        <v>4.7</v>
      </c>
      <c r="Y18" s="2">
        <v>3.4</v>
      </c>
      <c r="Z18" s="2">
        <v>4.7</v>
      </c>
      <c r="AA18" s="2">
        <v>9.3000000000000007</v>
      </c>
      <c r="AB18" s="2">
        <v>5.4</v>
      </c>
      <c r="AC18" s="2">
        <v>3.8</v>
      </c>
      <c r="AD18" s="2">
        <v>0.8</v>
      </c>
      <c r="AE18" s="2">
        <v>51.8</v>
      </c>
      <c r="AF18" s="2">
        <v>1.7</v>
      </c>
      <c r="AG18" s="2">
        <v>0.2</v>
      </c>
      <c r="AH18" s="2">
        <v>1.9</v>
      </c>
      <c r="AI18" s="2">
        <v>0</v>
      </c>
      <c r="AJ18" s="2">
        <v>0.1</v>
      </c>
      <c r="AK18" s="2">
        <v>0.3</v>
      </c>
      <c r="AL18" s="2">
        <v>0.8</v>
      </c>
      <c r="AM18" s="2">
        <v>1.3</v>
      </c>
      <c r="AN18" s="2">
        <v>2.2999999999999998</v>
      </c>
      <c r="AO18" s="2">
        <v>0.2</v>
      </c>
      <c r="AP18" s="2">
        <v>3.9</v>
      </c>
      <c r="AQ18" s="2">
        <v>0.2</v>
      </c>
      <c r="AR18" s="2">
        <v>0.2</v>
      </c>
      <c r="AS18" s="2">
        <v>0.4</v>
      </c>
      <c r="AT18" s="2">
        <v>2.2000000000000002</v>
      </c>
      <c r="AU18" s="2">
        <v>3.1</v>
      </c>
      <c r="AV18" s="2">
        <v>1.6</v>
      </c>
      <c r="AW18" s="2">
        <v>60.2</v>
      </c>
      <c r="AX18" s="2">
        <v>40</v>
      </c>
      <c r="AY18" s="2">
        <v>5.8</v>
      </c>
      <c r="AZ18" s="2">
        <v>0.7</v>
      </c>
      <c r="BA18" s="2">
        <v>1.4</v>
      </c>
      <c r="BB18" s="2">
        <v>1.8</v>
      </c>
      <c r="BC18" s="2">
        <v>15.5</v>
      </c>
      <c r="BD18" s="2">
        <v>431.09999999999997</v>
      </c>
      <c r="BE18" s="2">
        <v>0.1</v>
      </c>
      <c r="BF18" s="2">
        <v>1.6</v>
      </c>
      <c r="BG18" s="2">
        <v>37.1</v>
      </c>
      <c r="BH18" s="2">
        <v>1.2</v>
      </c>
      <c r="BI18" s="2">
        <v>1772</v>
      </c>
      <c r="BJ18" s="2">
        <v>1465.5</v>
      </c>
      <c r="BK18" s="2">
        <v>3277.5</v>
      </c>
      <c r="BL18" s="2">
        <v>3708.6</v>
      </c>
    </row>
    <row r="19" spans="1:64" ht="30" x14ac:dyDescent="0.25">
      <c r="A19" t="s">
        <v>800</v>
      </c>
      <c r="B19" s="1" t="s">
        <v>743</v>
      </c>
      <c r="C19" s="36" t="s">
        <v>174</v>
      </c>
      <c r="D19" s="2">
        <v>0.3</v>
      </c>
      <c r="E19" s="2">
        <v>0</v>
      </c>
      <c r="F19" s="2">
        <v>0</v>
      </c>
      <c r="G19" s="2">
        <v>1</v>
      </c>
      <c r="H19" s="2">
        <v>1</v>
      </c>
      <c r="I19" s="2">
        <v>2.4</v>
      </c>
      <c r="J19" s="2">
        <v>1.6</v>
      </c>
      <c r="K19" s="2">
        <v>2.7</v>
      </c>
      <c r="L19" s="2">
        <v>124.1</v>
      </c>
      <c r="M19" s="2">
        <v>1137.7</v>
      </c>
      <c r="N19" s="2">
        <v>88.4</v>
      </c>
      <c r="O19" s="2">
        <v>2.6</v>
      </c>
      <c r="P19" s="2">
        <v>31.1</v>
      </c>
      <c r="Q19" s="2">
        <v>1.5</v>
      </c>
      <c r="R19" s="2">
        <v>0</v>
      </c>
      <c r="S19" s="2">
        <v>27.9</v>
      </c>
      <c r="T19" s="2">
        <v>3.8</v>
      </c>
      <c r="U19" s="2">
        <v>169.6</v>
      </c>
      <c r="V19" s="2">
        <v>22.2</v>
      </c>
      <c r="W19" s="2">
        <v>14.7</v>
      </c>
      <c r="X19" s="2">
        <v>35.200000000000003</v>
      </c>
      <c r="Y19" s="2">
        <v>11.5</v>
      </c>
      <c r="Z19" s="2">
        <v>26.1</v>
      </c>
      <c r="AA19" s="2">
        <v>0</v>
      </c>
      <c r="AB19" s="2">
        <v>35.5</v>
      </c>
      <c r="AC19" s="2">
        <v>43.1</v>
      </c>
      <c r="AD19" s="2">
        <v>2.2999999999999998</v>
      </c>
      <c r="AE19" s="2">
        <v>27.5</v>
      </c>
      <c r="AF19" s="2">
        <v>8.6</v>
      </c>
      <c r="AG19" s="2">
        <v>1.9</v>
      </c>
      <c r="AH19" s="2">
        <v>23.4</v>
      </c>
      <c r="AI19" s="2">
        <v>0</v>
      </c>
      <c r="AJ19" s="2">
        <v>0</v>
      </c>
      <c r="AK19" s="2">
        <v>0.3</v>
      </c>
      <c r="AL19" s="2">
        <v>3</v>
      </c>
      <c r="AM19" s="2">
        <v>1.1000000000000001</v>
      </c>
      <c r="AN19" s="2">
        <v>24.8</v>
      </c>
      <c r="AO19" s="2">
        <v>5.3</v>
      </c>
      <c r="AP19" s="2">
        <v>4.5</v>
      </c>
      <c r="AQ19" s="2">
        <v>0.3</v>
      </c>
      <c r="AR19" s="2">
        <v>0.3</v>
      </c>
      <c r="AS19" s="2">
        <v>1.4</v>
      </c>
      <c r="AT19" s="2">
        <v>2.1</v>
      </c>
      <c r="AU19" s="2">
        <v>20.100000000000001</v>
      </c>
      <c r="AV19" s="2">
        <v>5</v>
      </c>
      <c r="AW19" s="2">
        <v>41</v>
      </c>
      <c r="AX19" s="2">
        <v>19.100000000000001</v>
      </c>
      <c r="AY19" s="2">
        <v>13.7</v>
      </c>
      <c r="AZ19" s="2">
        <v>3.1</v>
      </c>
      <c r="BA19" s="2">
        <v>81.8</v>
      </c>
      <c r="BB19" s="2">
        <v>4.3</v>
      </c>
      <c r="BC19" s="2">
        <v>35.9</v>
      </c>
      <c r="BD19" s="2">
        <v>2114.7999999999997</v>
      </c>
      <c r="BE19" s="2">
        <v>40.4</v>
      </c>
      <c r="BF19" s="2">
        <v>19.100000000000001</v>
      </c>
      <c r="BG19" s="2">
        <v>20</v>
      </c>
      <c r="BH19" s="2">
        <v>1.3</v>
      </c>
      <c r="BI19" s="2">
        <v>896</v>
      </c>
      <c r="BJ19" s="2">
        <v>218.2</v>
      </c>
      <c r="BK19" s="2">
        <v>1195</v>
      </c>
      <c r="BL19" s="2">
        <v>3309.7999999999997</v>
      </c>
    </row>
    <row r="20" spans="1:64" x14ac:dyDescent="0.25">
      <c r="A20" t="s">
        <v>801</v>
      </c>
      <c r="B20" s="1" t="s">
        <v>744</v>
      </c>
      <c r="C20" s="36" t="s">
        <v>175</v>
      </c>
      <c r="D20" s="2">
        <v>0.1</v>
      </c>
      <c r="E20" s="2">
        <v>0.1</v>
      </c>
      <c r="F20" s="2">
        <v>0</v>
      </c>
      <c r="G20" s="2">
        <v>0</v>
      </c>
      <c r="H20" s="2">
        <v>0.4</v>
      </c>
      <c r="I20" s="2">
        <v>0</v>
      </c>
      <c r="J20" s="2">
        <v>0</v>
      </c>
      <c r="K20" s="2">
        <v>0</v>
      </c>
      <c r="L20" s="2">
        <v>3</v>
      </c>
      <c r="M20" s="2">
        <v>22.4</v>
      </c>
      <c r="N20" s="2">
        <v>11.8</v>
      </c>
      <c r="O20" s="2">
        <v>0.2</v>
      </c>
      <c r="P20" s="2">
        <v>0.5</v>
      </c>
      <c r="Q20" s="2">
        <v>0.8</v>
      </c>
      <c r="R20" s="2">
        <v>0.1</v>
      </c>
      <c r="S20" s="2">
        <v>1.4</v>
      </c>
      <c r="T20" s="2">
        <v>0.1</v>
      </c>
      <c r="U20" s="2">
        <v>1.8</v>
      </c>
      <c r="V20" s="2">
        <v>96.1</v>
      </c>
      <c r="W20" s="2">
        <v>89.8</v>
      </c>
      <c r="X20" s="2">
        <v>79.099999999999994</v>
      </c>
      <c r="Y20" s="2">
        <v>6.2</v>
      </c>
      <c r="Z20" s="2">
        <v>34.5</v>
      </c>
      <c r="AA20" s="2">
        <v>41.1</v>
      </c>
      <c r="AB20" s="2">
        <v>17.600000000000001</v>
      </c>
      <c r="AC20" s="2">
        <v>37.299999999999997</v>
      </c>
      <c r="AD20" s="2">
        <v>2.9</v>
      </c>
      <c r="AE20" s="2">
        <v>11.8</v>
      </c>
      <c r="AF20" s="2">
        <v>2.8</v>
      </c>
      <c r="AG20" s="2">
        <v>0.1</v>
      </c>
      <c r="AH20" s="2">
        <v>1.5</v>
      </c>
      <c r="AI20" s="2">
        <v>0</v>
      </c>
      <c r="AJ20" s="2">
        <v>0</v>
      </c>
      <c r="AK20" s="2">
        <v>0</v>
      </c>
      <c r="AL20" s="2">
        <v>3.7</v>
      </c>
      <c r="AM20" s="2">
        <v>0.2</v>
      </c>
      <c r="AN20" s="2">
        <v>1.3</v>
      </c>
      <c r="AO20" s="2">
        <v>0.1</v>
      </c>
      <c r="AP20" s="2">
        <v>1.4</v>
      </c>
      <c r="AQ20" s="2">
        <v>0</v>
      </c>
      <c r="AR20" s="2">
        <v>0</v>
      </c>
      <c r="AS20" s="2">
        <v>0.3</v>
      </c>
      <c r="AT20" s="2">
        <v>0.1</v>
      </c>
      <c r="AU20" s="2">
        <v>1</v>
      </c>
      <c r="AV20" s="2">
        <v>0.3</v>
      </c>
      <c r="AW20" s="2">
        <v>0.6</v>
      </c>
      <c r="AX20" s="2">
        <v>0.1</v>
      </c>
      <c r="AY20" s="2">
        <v>0.5</v>
      </c>
      <c r="AZ20" s="2">
        <v>0.4</v>
      </c>
      <c r="BA20" s="2">
        <v>1</v>
      </c>
      <c r="BB20" s="2">
        <v>0.2</v>
      </c>
      <c r="BC20" s="2">
        <v>1.6</v>
      </c>
      <c r="BD20" s="2">
        <v>476.30000000000007</v>
      </c>
      <c r="BE20" s="2">
        <v>0</v>
      </c>
      <c r="BF20" s="2">
        <v>432</v>
      </c>
      <c r="BG20" s="2">
        <v>3.8</v>
      </c>
      <c r="BH20" s="2">
        <v>0.9</v>
      </c>
      <c r="BI20" s="2">
        <v>1461.5</v>
      </c>
      <c r="BJ20" s="2">
        <v>1467.1</v>
      </c>
      <c r="BK20" s="2">
        <v>3365.3</v>
      </c>
      <c r="BL20" s="2">
        <v>3841.6000000000004</v>
      </c>
    </row>
    <row r="21" spans="1:64" ht="30" x14ac:dyDescent="0.25">
      <c r="A21" t="s">
        <v>802</v>
      </c>
      <c r="B21" s="1" t="s">
        <v>745</v>
      </c>
      <c r="C21" s="36" t="s">
        <v>176</v>
      </c>
      <c r="D21" s="2">
        <v>1.5</v>
      </c>
      <c r="E21" s="2">
        <v>1.9</v>
      </c>
      <c r="F21" s="2">
        <v>0.3</v>
      </c>
      <c r="G21" s="2">
        <v>3.5</v>
      </c>
      <c r="H21" s="2">
        <v>1.2</v>
      </c>
      <c r="I21" s="2">
        <v>1.1000000000000001</v>
      </c>
      <c r="J21" s="2">
        <v>1.1000000000000001</v>
      </c>
      <c r="K21" s="2">
        <v>0.4</v>
      </c>
      <c r="L21" s="2">
        <v>42.6</v>
      </c>
      <c r="M21" s="2">
        <v>378</v>
      </c>
      <c r="N21" s="2">
        <v>50.4</v>
      </c>
      <c r="O21" s="2">
        <v>2.4</v>
      </c>
      <c r="P21" s="2">
        <v>13.9</v>
      </c>
      <c r="Q21" s="2">
        <v>10.7</v>
      </c>
      <c r="R21" s="2">
        <v>3</v>
      </c>
      <c r="S21" s="2">
        <v>19.2</v>
      </c>
      <c r="T21" s="2">
        <v>4.3</v>
      </c>
      <c r="U21" s="2">
        <v>6.5</v>
      </c>
      <c r="V21" s="2">
        <v>12.3</v>
      </c>
      <c r="W21" s="2">
        <v>84.6</v>
      </c>
      <c r="X21" s="2">
        <v>136.5</v>
      </c>
      <c r="Y21" s="2">
        <v>15.7</v>
      </c>
      <c r="Z21" s="2">
        <v>22.9</v>
      </c>
      <c r="AA21" s="2">
        <v>88.8</v>
      </c>
      <c r="AB21" s="2">
        <v>46.6</v>
      </c>
      <c r="AC21" s="2">
        <v>69.5</v>
      </c>
      <c r="AD21" s="2">
        <v>4.9000000000000004</v>
      </c>
      <c r="AE21" s="2">
        <v>32</v>
      </c>
      <c r="AF21" s="2">
        <v>7.6</v>
      </c>
      <c r="AG21" s="2">
        <v>1.4</v>
      </c>
      <c r="AH21" s="2">
        <v>17.399999999999999</v>
      </c>
      <c r="AI21" s="2">
        <v>3.6</v>
      </c>
      <c r="AJ21" s="2">
        <v>30.3</v>
      </c>
      <c r="AK21" s="2">
        <v>5.5</v>
      </c>
      <c r="AL21" s="2">
        <v>25.1</v>
      </c>
      <c r="AM21" s="2">
        <v>3.6</v>
      </c>
      <c r="AN21" s="2">
        <v>14.4</v>
      </c>
      <c r="AO21" s="2">
        <v>4.7</v>
      </c>
      <c r="AP21" s="2">
        <v>24.1</v>
      </c>
      <c r="AQ21" s="2">
        <v>0.2</v>
      </c>
      <c r="AR21" s="2">
        <v>0.2</v>
      </c>
      <c r="AS21" s="2">
        <v>0.9</v>
      </c>
      <c r="AT21" s="2">
        <v>1.5</v>
      </c>
      <c r="AU21" s="2">
        <v>10.4</v>
      </c>
      <c r="AV21" s="2">
        <v>2</v>
      </c>
      <c r="AW21" s="2">
        <v>2.6</v>
      </c>
      <c r="AX21" s="2">
        <v>2.1</v>
      </c>
      <c r="AY21" s="2">
        <v>4.9000000000000004</v>
      </c>
      <c r="AZ21" s="2">
        <v>2.1</v>
      </c>
      <c r="BA21" s="2">
        <v>33.4</v>
      </c>
      <c r="BB21" s="2">
        <v>2.8</v>
      </c>
      <c r="BC21" s="2">
        <v>26.4</v>
      </c>
      <c r="BD21" s="2">
        <v>1282.9999999999998</v>
      </c>
      <c r="BE21" s="2">
        <v>37.6</v>
      </c>
      <c r="BF21" s="2">
        <v>284.3</v>
      </c>
      <c r="BG21" s="2">
        <v>71.099999999999994</v>
      </c>
      <c r="BH21" s="2">
        <v>29</v>
      </c>
      <c r="BI21" s="2">
        <v>2933.9</v>
      </c>
      <c r="BJ21" s="2">
        <v>839.4</v>
      </c>
      <c r="BK21" s="2">
        <v>4195.3</v>
      </c>
      <c r="BL21" s="2">
        <v>5478.3</v>
      </c>
    </row>
    <row r="22" spans="1:64" x14ac:dyDescent="0.25">
      <c r="A22" t="s">
        <v>803</v>
      </c>
      <c r="B22" s="1" t="s">
        <v>746</v>
      </c>
      <c r="C22" s="36" t="s">
        <v>177</v>
      </c>
      <c r="D22" s="2">
        <v>7</v>
      </c>
      <c r="E22" s="2">
        <v>2.4</v>
      </c>
      <c r="F22" s="2">
        <v>11.8</v>
      </c>
      <c r="G22" s="2">
        <v>3.6</v>
      </c>
      <c r="H22" s="2">
        <v>2.1</v>
      </c>
      <c r="I22" s="2">
        <v>18.3</v>
      </c>
      <c r="J22" s="2">
        <v>1.9</v>
      </c>
      <c r="K22" s="2">
        <v>0</v>
      </c>
      <c r="L22" s="2">
        <v>8.1</v>
      </c>
      <c r="M22" s="2">
        <v>204.9</v>
      </c>
      <c r="N22" s="2">
        <v>13.9</v>
      </c>
      <c r="O22" s="2">
        <v>0.4</v>
      </c>
      <c r="P22" s="2">
        <v>5.5</v>
      </c>
      <c r="Q22" s="2">
        <v>6.7</v>
      </c>
      <c r="R22" s="2">
        <v>8.1999999999999993</v>
      </c>
      <c r="S22" s="2">
        <v>2.4</v>
      </c>
      <c r="T22" s="2">
        <v>3.1</v>
      </c>
      <c r="U22" s="2">
        <v>1.8</v>
      </c>
      <c r="V22" s="2">
        <v>15.6</v>
      </c>
      <c r="W22" s="2">
        <v>18.100000000000001</v>
      </c>
      <c r="X22" s="2">
        <v>258</v>
      </c>
      <c r="Y22" s="2">
        <v>3.4</v>
      </c>
      <c r="Z22" s="2">
        <v>9.6</v>
      </c>
      <c r="AA22" s="2">
        <v>13.8</v>
      </c>
      <c r="AB22" s="2">
        <v>140.69999999999999</v>
      </c>
      <c r="AC22" s="2">
        <v>54.9</v>
      </c>
      <c r="AD22" s="2">
        <v>0.2</v>
      </c>
      <c r="AE22" s="2">
        <v>14.5</v>
      </c>
      <c r="AF22" s="2">
        <v>15.7</v>
      </c>
      <c r="AG22" s="2">
        <v>1</v>
      </c>
      <c r="AH22" s="2">
        <v>12</v>
      </c>
      <c r="AI22" s="2">
        <v>0.2</v>
      </c>
      <c r="AJ22" s="2">
        <v>0.4</v>
      </c>
      <c r="AK22" s="2">
        <v>1.1000000000000001</v>
      </c>
      <c r="AL22" s="2">
        <v>28.6</v>
      </c>
      <c r="AM22" s="2">
        <v>5</v>
      </c>
      <c r="AN22" s="2">
        <v>6.7</v>
      </c>
      <c r="AO22" s="2">
        <v>0.5</v>
      </c>
      <c r="AP22" s="2">
        <v>19.399999999999999</v>
      </c>
      <c r="AQ22" s="2">
        <v>0.1</v>
      </c>
      <c r="AR22" s="2">
        <v>0.1</v>
      </c>
      <c r="AS22" s="2">
        <v>1.7</v>
      </c>
      <c r="AT22" s="2">
        <v>1.3</v>
      </c>
      <c r="AU22" s="2">
        <v>11.8</v>
      </c>
      <c r="AV22" s="2">
        <v>12.2</v>
      </c>
      <c r="AW22" s="2">
        <v>1.6</v>
      </c>
      <c r="AX22" s="2">
        <v>1.4</v>
      </c>
      <c r="AY22" s="2">
        <v>1.4</v>
      </c>
      <c r="AZ22" s="2">
        <v>0.8</v>
      </c>
      <c r="BA22" s="2">
        <v>9.4</v>
      </c>
      <c r="BB22" s="2">
        <v>3.8</v>
      </c>
      <c r="BC22" s="2">
        <v>51</v>
      </c>
      <c r="BD22" s="2">
        <v>1018.1</v>
      </c>
      <c r="BE22" s="2">
        <v>34.200000000000003</v>
      </c>
      <c r="BF22" s="2">
        <v>137</v>
      </c>
      <c r="BG22" s="2">
        <v>154.5</v>
      </c>
      <c r="BH22" s="2">
        <v>73.2</v>
      </c>
      <c r="BI22" s="2">
        <v>2322.8000000000002</v>
      </c>
      <c r="BJ22" s="2">
        <v>3713.9</v>
      </c>
      <c r="BK22" s="2">
        <v>6435.6</v>
      </c>
      <c r="BL22" s="2">
        <v>7453.7000000000007</v>
      </c>
    </row>
    <row r="23" spans="1:64" ht="30" x14ac:dyDescent="0.25">
      <c r="A23" t="s">
        <v>804</v>
      </c>
      <c r="B23" s="1" t="s">
        <v>747</v>
      </c>
      <c r="C23" s="36" t="s">
        <v>178</v>
      </c>
      <c r="D23" s="2">
        <v>0.1</v>
      </c>
      <c r="E23" s="2">
        <v>0</v>
      </c>
      <c r="F23" s="2">
        <v>0</v>
      </c>
      <c r="G23" s="2">
        <v>0</v>
      </c>
      <c r="H23" s="2">
        <v>0</v>
      </c>
      <c r="I23" s="2">
        <v>0.3</v>
      </c>
      <c r="J23" s="2">
        <v>0.2</v>
      </c>
      <c r="K23" s="2">
        <v>2.9</v>
      </c>
      <c r="L23" s="2">
        <v>5.0999999999999996</v>
      </c>
      <c r="M23" s="2">
        <v>25.4</v>
      </c>
      <c r="N23" s="2">
        <v>8.9</v>
      </c>
      <c r="O23" s="2">
        <v>2.6</v>
      </c>
      <c r="P23" s="2">
        <v>4.3</v>
      </c>
      <c r="Q23" s="2">
        <v>8.1999999999999993</v>
      </c>
      <c r="R23" s="2">
        <v>4.5</v>
      </c>
      <c r="S23" s="2">
        <v>14.4</v>
      </c>
      <c r="T23" s="2">
        <v>3</v>
      </c>
      <c r="U23" s="2">
        <v>3.9</v>
      </c>
      <c r="V23" s="2">
        <v>10.199999999999999</v>
      </c>
      <c r="W23" s="2">
        <v>11.5</v>
      </c>
      <c r="X23" s="2">
        <v>33.5</v>
      </c>
      <c r="Y23" s="2">
        <v>123.1</v>
      </c>
      <c r="Z23" s="2">
        <v>18.8</v>
      </c>
      <c r="AA23" s="2">
        <v>130.5</v>
      </c>
      <c r="AB23" s="2">
        <v>16.8</v>
      </c>
      <c r="AC23" s="2">
        <v>32.700000000000003</v>
      </c>
      <c r="AD23" s="2">
        <v>1.5</v>
      </c>
      <c r="AE23" s="2">
        <v>16.7</v>
      </c>
      <c r="AF23" s="2">
        <v>20.5</v>
      </c>
      <c r="AG23" s="2">
        <v>1.3</v>
      </c>
      <c r="AH23" s="2">
        <v>16.5</v>
      </c>
      <c r="AI23" s="2">
        <v>0.1</v>
      </c>
      <c r="AJ23" s="2">
        <v>0</v>
      </c>
      <c r="AK23" s="2">
        <v>0.6</v>
      </c>
      <c r="AL23" s="2">
        <v>1.7</v>
      </c>
      <c r="AM23" s="2">
        <v>1.1000000000000001</v>
      </c>
      <c r="AN23" s="2">
        <v>80.5</v>
      </c>
      <c r="AO23" s="2">
        <v>13.1</v>
      </c>
      <c r="AP23" s="2">
        <v>34.5</v>
      </c>
      <c r="AQ23" s="2">
        <v>8.6999999999999993</v>
      </c>
      <c r="AR23" s="2">
        <v>1.5</v>
      </c>
      <c r="AS23" s="2">
        <v>0.2</v>
      </c>
      <c r="AT23" s="2">
        <v>9.5</v>
      </c>
      <c r="AU23" s="2">
        <v>19.5</v>
      </c>
      <c r="AV23" s="2">
        <v>4.3</v>
      </c>
      <c r="AW23" s="2">
        <v>16</v>
      </c>
      <c r="AX23" s="2">
        <v>12</v>
      </c>
      <c r="AY23" s="2">
        <v>2.2999999999999998</v>
      </c>
      <c r="AZ23" s="2">
        <v>3</v>
      </c>
      <c r="BA23" s="2">
        <v>6.2</v>
      </c>
      <c r="BB23" s="2">
        <v>8.6999999999999993</v>
      </c>
      <c r="BC23" s="2">
        <v>20.9</v>
      </c>
      <c r="BD23" s="2">
        <v>761.8000000000003</v>
      </c>
      <c r="BE23" s="2">
        <v>0.5</v>
      </c>
      <c r="BF23" s="2">
        <v>37.1</v>
      </c>
      <c r="BG23" s="2">
        <v>157.30000000000001</v>
      </c>
      <c r="BH23" s="2">
        <v>1240.0999999999999</v>
      </c>
      <c r="BI23" s="2">
        <v>3688</v>
      </c>
      <c r="BJ23" s="2">
        <v>5231.7</v>
      </c>
      <c r="BK23" s="2">
        <v>10354.700000000001</v>
      </c>
      <c r="BL23" s="2">
        <v>11116.500000000002</v>
      </c>
    </row>
    <row r="24" spans="1:64" ht="30" x14ac:dyDescent="0.25">
      <c r="A24" t="s">
        <v>805</v>
      </c>
      <c r="B24" s="1" t="s">
        <v>748</v>
      </c>
      <c r="C24" s="36" t="s">
        <v>179</v>
      </c>
      <c r="D24" s="2">
        <v>0.3</v>
      </c>
      <c r="E24" s="2">
        <v>0.1</v>
      </c>
      <c r="F24" s="2">
        <v>0</v>
      </c>
      <c r="G24" s="2">
        <v>2.6</v>
      </c>
      <c r="H24" s="2">
        <v>0</v>
      </c>
      <c r="I24" s="2">
        <v>0.1</v>
      </c>
      <c r="J24" s="2">
        <v>0.2</v>
      </c>
      <c r="K24" s="2">
        <v>0.2</v>
      </c>
      <c r="L24" s="2">
        <v>4</v>
      </c>
      <c r="M24" s="2">
        <v>69.2</v>
      </c>
      <c r="N24" s="2">
        <v>1.3</v>
      </c>
      <c r="O24" s="2">
        <v>0.1</v>
      </c>
      <c r="P24" s="2">
        <v>1.2</v>
      </c>
      <c r="Q24" s="2">
        <v>0.3</v>
      </c>
      <c r="R24" s="2">
        <v>0.1</v>
      </c>
      <c r="S24" s="2">
        <v>2.1</v>
      </c>
      <c r="T24" s="2">
        <v>0.2</v>
      </c>
      <c r="U24" s="2">
        <v>0.1</v>
      </c>
      <c r="V24" s="2">
        <v>2</v>
      </c>
      <c r="W24" s="2">
        <v>1.8</v>
      </c>
      <c r="X24" s="2">
        <v>17.399999999999999</v>
      </c>
      <c r="Y24" s="2">
        <v>2.7</v>
      </c>
      <c r="Z24" s="2">
        <v>12.8</v>
      </c>
      <c r="AA24" s="2">
        <v>3.2</v>
      </c>
      <c r="AB24" s="2">
        <v>2.2999999999999998</v>
      </c>
      <c r="AC24" s="2">
        <v>2.9</v>
      </c>
      <c r="AD24" s="2">
        <v>0</v>
      </c>
      <c r="AE24" s="2">
        <v>2.1</v>
      </c>
      <c r="AF24" s="2">
        <v>1.2</v>
      </c>
      <c r="AG24" s="2">
        <v>0.2</v>
      </c>
      <c r="AH24" s="2">
        <v>2</v>
      </c>
      <c r="AI24" s="2">
        <v>0</v>
      </c>
      <c r="AJ24" s="2">
        <v>0</v>
      </c>
      <c r="AK24" s="2">
        <v>0.3</v>
      </c>
      <c r="AL24" s="2">
        <v>1.3</v>
      </c>
      <c r="AM24" s="2">
        <v>0.5</v>
      </c>
      <c r="AN24" s="2">
        <v>1.7</v>
      </c>
      <c r="AO24" s="2">
        <v>1.3</v>
      </c>
      <c r="AP24" s="2">
        <v>0.1</v>
      </c>
      <c r="AQ24" s="2">
        <v>0.1</v>
      </c>
      <c r="AR24" s="2">
        <v>0.1</v>
      </c>
      <c r="AS24" s="2">
        <v>0.1</v>
      </c>
      <c r="AT24" s="2">
        <v>0.5</v>
      </c>
      <c r="AU24" s="2">
        <v>2.4</v>
      </c>
      <c r="AV24" s="2">
        <v>0.7</v>
      </c>
      <c r="AW24" s="2">
        <v>0.1</v>
      </c>
      <c r="AX24" s="2">
        <v>0.3</v>
      </c>
      <c r="AY24" s="2">
        <v>0.6</v>
      </c>
      <c r="AZ24" s="2">
        <v>0.2</v>
      </c>
      <c r="BA24" s="2">
        <v>3.6</v>
      </c>
      <c r="BB24" s="2">
        <v>1.1000000000000001</v>
      </c>
      <c r="BC24" s="2">
        <v>5.9</v>
      </c>
      <c r="BD24" s="2">
        <v>153.59999999999994</v>
      </c>
      <c r="BE24" s="2">
        <v>0</v>
      </c>
      <c r="BF24" s="2">
        <v>35.9</v>
      </c>
      <c r="BG24" s="2">
        <v>47.4</v>
      </c>
      <c r="BH24" s="2">
        <v>0</v>
      </c>
      <c r="BI24" s="2">
        <v>1056</v>
      </c>
      <c r="BJ24" s="2">
        <v>1110.2</v>
      </c>
      <c r="BK24" s="2">
        <v>2249.5</v>
      </c>
      <c r="BL24" s="2">
        <v>2403.1</v>
      </c>
    </row>
    <row r="25" spans="1:64" ht="30" x14ac:dyDescent="0.25">
      <c r="A25" t="s">
        <v>806</v>
      </c>
      <c r="B25" s="1" t="s">
        <v>749</v>
      </c>
      <c r="C25" s="36" t="s">
        <v>180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898.5</v>
      </c>
      <c r="AB25" s="2">
        <v>0</v>
      </c>
      <c r="AC25" s="2">
        <v>0</v>
      </c>
      <c r="AD25" s="2">
        <v>0</v>
      </c>
      <c r="AE25" s="2">
        <v>0</v>
      </c>
      <c r="AF25" s="2">
        <v>0.3</v>
      </c>
      <c r="AG25" s="2">
        <v>0.1</v>
      </c>
      <c r="AH25" s="2">
        <v>1.2</v>
      </c>
      <c r="AI25" s="2">
        <v>6.4</v>
      </c>
      <c r="AJ25" s="2">
        <v>0</v>
      </c>
      <c r="AK25" s="2">
        <v>0</v>
      </c>
      <c r="AL25" s="2">
        <v>1.3</v>
      </c>
      <c r="AM25" s="2">
        <v>0.7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1.4</v>
      </c>
      <c r="AV25" s="2">
        <v>0</v>
      </c>
      <c r="AW25" s="2">
        <v>0</v>
      </c>
      <c r="AX25" s="2">
        <v>0</v>
      </c>
      <c r="AY25" s="2">
        <v>0</v>
      </c>
      <c r="AZ25" s="2">
        <v>0</v>
      </c>
      <c r="BA25" s="2">
        <v>0</v>
      </c>
      <c r="BB25" s="2">
        <v>0</v>
      </c>
      <c r="BC25" s="2">
        <v>0</v>
      </c>
      <c r="BD25" s="2">
        <v>909.9</v>
      </c>
      <c r="BE25" s="2">
        <v>1.8</v>
      </c>
      <c r="BF25" s="2">
        <v>272.10000000000002</v>
      </c>
      <c r="BG25" s="2">
        <v>12.9</v>
      </c>
      <c r="BH25" s="2">
        <v>1624.5</v>
      </c>
      <c r="BI25" s="2">
        <v>20561.599999999999</v>
      </c>
      <c r="BJ25" s="2">
        <v>21584.2</v>
      </c>
      <c r="BK25" s="2">
        <v>44057.1</v>
      </c>
      <c r="BL25" s="2">
        <v>44967</v>
      </c>
    </row>
    <row r="26" spans="1:64" ht="46.5" customHeight="1" x14ac:dyDescent="0.25">
      <c r="A26" t="s">
        <v>807</v>
      </c>
      <c r="B26" s="1" t="s">
        <v>750</v>
      </c>
      <c r="C26" s="1" t="s">
        <v>808</v>
      </c>
      <c r="D26" s="2">
        <v>0</v>
      </c>
      <c r="E26" s="2">
        <v>0</v>
      </c>
      <c r="F26" s="2">
        <v>0</v>
      </c>
      <c r="G26" s="2">
        <v>16.600000000000001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14.8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60</v>
      </c>
      <c r="AK26" s="2">
        <v>0</v>
      </c>
      <c r="AL26" s="2">
        <v>0</v>
      </c>
      <c r="AM26" s="2">
        <v>1.1000000000000001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2">
        <v>0</v>
      </c>
      <c r="AT26" s="2">
        <v>0</v>
      </c>
      <c r="AU26" s="2">
        <v>0</v>
      </c>
      <c r="AV26" s="2">
        <v>0</v>
      </c>
      <c r="AW26" s="2">
        <v>0</v>
      </c>
      <c r="AX26" s="2">
        <v>0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92.5</v>
      </c>
      <c r="BE26" s="2">
        <v>279.7</v>
      </c>
      <c r="BF26" s="2">
        <v>87.4</v>
      </c>
      <c r="BG26" s="2">
        <v>262.2</v>
      </c>
      <c r="BH26" s="2">
        <v>4329.7</v>
      </c>
      <c r="BI26" s="2">
        <v>1091.7</v>
      </c>
      <c r="BJ26" s="2">
        <v>150</v>
      </c>
      <c r="BK26" s="2">
        <v>6200.7</v>
      </c>
      <c r="BL26" s="2">
        <v>6293.2</v>
      </c>
    </row>
    <row r="27" spans="1:64" ht="30" x14ac:dyDescent="0.25">
      <c r="A27" t="s">
        <v>809</v>
      </c>
      <c r="B27" s="1" t="s">
        <v>751</v>
      </c>
      <c r="C27" s="1" t="s">
        <v>810</v>
      </c>
      <c r="D27" s="2">
        <v>0.4</v>
      </c>
      <c r="E27" s="2">
        <v>0.2</v>
      </c>
      <c r="F27" s="2">
        <v>0.8</v>
      </c>
      <c r="G27" s="2">
        <v>0.7</v>
      </c>
      <c r="H27" s="2">
        <v>0.1</v>
      </c>
      <c r="I27" s="2">
        <v>0</v>
      </c>
      <c r="J27" s="2">
        <v>0.1</v>
      </c>
      <c r="K27" s="2">
        <v>0.1</v>
      </c>
      <c r="L27" s="2">
        <v>0.9</v>
      </c>
      <c r="M27" s="2">
        <v>8.3000000000000007</v>
      </c>
      <c r="N27" s="2">
        <v>1.4</v>
      </c>
      <c r="O27" s="2">
        <v>0.1</v>
      </c>
      <c r="P27" s="2">
        <v>0.8</v>
      </c>
      <c r="Q27" s="2">
        <v>0.3</v>
      </c>
      <c r="R27" s="2">
        <v>0.1</v>
      </c>
      <c r="S27" s="2">
        <v>1.8</v>
      </c>
      <c r="T27" s="2">
        <v>0.1</v>
      </c>
      <c r="U27" s="2">
        <v>0.2</v>
      </c>
      <c r="V27" s="2">
        <v>0.3</v>
      </c>
      <c r="W27" s="2">
        <v>0.6</v>
      </c>
      <c r="X27" s="2">
        <v>8.3000000000000007</v>
      </c>
      <c r="Y27" s="2">
        <v>0.3</v>
      </c>
      <c r="Z27" s="2">
        <v>0.4</v>
      </c>
      <c r="AA27" s="2">
        <v>0.8</v>
      </c>
      <c r="AB27" s="2">
        <v>13</v>
      </c>
      <c r="AC27" s="2">
        <v>14.3</v>
      </c>
      <c r="AD27" s="2">
        <v>0.1</v>
      </c>
      <c r="AE27" s="2">
        <v>0.3</v>
      </c>
      <c r="AF27" s="2">
        <v>4.2</v>
      </c>
      <c r="AG27" s="2">
        <v>2.8</v>
      </c>
      <c r="AH27" s="2">
        <v>34</v>
      </c>
      <c r="AI27" s="2">
        <v>0</v>
      </c>
      <c r="AJ27" s="2">
        <v>0</v>
      </c>
      <c r="AK27" s="2">
        <v>5.3</v>
      </c>
      <c r="AL27" s="2">
        <v>12.1</v>
      </c>
      <c r="AM27" s="2">
        <v>2.2000000000000002</v>
      </c>
      <c r="AN27" s="2">
        <v>0.2</v>
      </c>
      <c r="AO27" s="2">
        <v>0.1</v>
      </c>
      <c r="AP27" s="2">
        <v>1.3</v>
      </c>
      <c r="AQ27" s="2">
        <v>0.1</v>
      </c>
      <c r="AR27" s="2">
        <v>0.1</v>
      </c>
      <c r="AS27" s="2">
        <v>0.1</v>
      </c>
      <c r="AT27" s="2">
        <v>0.3</v>
      </c>
      <c r="AU27" s="2">
        <v>1</v>
      </c>
      <c r="AV27" s="2">
        <v>0.4</v>
      </c>
      <c r="AW27" s="2">
        <v>0.5</v>
      </c>
      <c r="AX27" s="2">
        <v>0.1</v>
      </c>
      <c r="AY27" s="2">
        <v>1.8</v>
      </c>
      <c r="AZ27" s="2">
        <v>0.2</v>
      </c>
      <c r="BA27" s="2">
        <v>1.6</v>
      </c>
      <c r="BB27" s="2">
        <v>1.6</v>
      </c>
      <c r="BC27" s="2">
        <v>24.9</v>
      </c>
      <c r="BD27" s="2">
        <v>149.69999999999996</v>
      </c>
      <c r="BE27" s="2">
        <v>30.4</v>
      </c>
      <c r="BF27" s="2">
        <v>49.7</v>
      </c>
      <c r="BG27" s="2">
        <v>153.4</v>
      </c>
      <c r="BH27" s="2">
        <v>0.3</v>
      </c>
      <c r="BI27" s="2">
        <v>1309.3</v>
      </c>
      <c r="BJ27" s="2">
        <v>902.4</v>
      </c>
      <c r="BK27" s="2">
        <v>2445.5</v>
      </c>
      <c r="BL27" s="2">
        <v>2595.1999999999998</v>
      </c>
    </row>
    <row r="28" spans="1:64" ht="30" x14ac:dyDescent="0.25">
      <c r="A28" t="s">
        <v>811</v>
      </c>
      <c r="B28" s="1" t="s">
        <v>752</v>
      </c>
      <c r="C28" s="1" t="s">
        <v>183</v>
      </c>
      <c r="D28" s="2">
        <v>0.1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0.1</v>
      </c>
      <c r="K28" s="2">
        <v>0</v>
      </c>
      <c r="L28" s="2">
        <v>2.7</v>
      </c>
      <c r="M28" s="2">
        <v>313.7</v>
      </c>
      <c r="N28" s="2">
        <v>0</v>
      </c>
      <c r="O28" s="2">
        <v>0</v>
      </c>
      <c r="P28" s="2">
        <v>5.8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0.2</v>
      </c>
      <c r="X28" s="2">
        <v>2.8</v>
      </c>
      <c r="Y28" s="2">
        <v>2.4</v>
      </c>
      <c r="Z28" s="2">
        <v>0</v>
      </c>
      <c r="AA28" s="2">
        <v>0.8</v>
      </c>
      <c r="AB28" s="2">
        <v>0.6</v>
      </c>
      <c r="AC28" s="2">
        <v>0.9</v>
      </c>
      <c r="AD28" s="2">
        <v>8.8000000000000007</v>
      </c>
      <c r="AE28" s="2">
        <v>3.9</v>
      </c>
      <c r="AF28" s="2">
        <v>2</v>
      </c>
      <c r="AG28" s="2">
        <v>0.6</v>
      </c>
      <c r="AH28" s="2">
        <v>7.4</v>
      </c>
      <c r="AI28" s="2">
        <v>0</v>
      </c>
      <c r="AJ28" s="2">
        <v>0</v>
      </c>
      <c r="AK28" s="2">
        <v>0</v>
      </c>
      <c r="AL28" s="2">
        <v>0</v>
      </c>
      <c r="AM28" s="2">
        <v>0.1</v>
      </c>
      <c r="AN28" s="2">
        <v>6</v>
      </c>
      <c r="AO28" s="2">
        <v>0.4</v>
      </c>
      <c r="AP28" s="2">
        <v>0</v>
      </c>
      <c r="AQ28" s="2">
        <v>0</v>
      </c>
      <c r="AR28" s="2">
        <v>0</v>
      </c>
      <c r="AS28" s="2">
        <v>0.3</v>
      </c>
      <c r="AT28" s="2">
        <v>0.1</v>
      </c>
      <c r="AU28" s="2">
        <v>0.7</v>
      </c>
      <c r="AV28" s="2">
        <v>0</v>
      </c>
      <c r="AW28" s="2">
        <v>2.1</v>
      </c>
      <c r="AX28" s="2">
        <v>1.8</v>
      </c>
      <c r="AY28" s="2">
        <v>1.2</v>
      </c>
      <c r="AZ28" s="2">
        <v>2.8</v>
      </c>
      <c r="BA28" s="2">
        <v>10.199999999999999</v>
      </c>
      <c r="BB28" s="2">
        <v>0</v>
      </c>
      <c r="BC28" s="2">
        <v>2.8</v>
      </c>
      <c r="BD28" s="2">
        <v>381.3</v>
      </c>
      <c r="BE28" s="2">
        <v>16.7</v>
      </c>
      <c r="BF28" s="2">
        <v>4.2</v>
      </c>
      <c r="BG28" s="2">
        <v>40</v>
      </c>
      <c r="BH28" s="2">
        <v>1.5</v>
      </c>
      <c r="BI28" s="2">
        <v>855.6</v>
      </c>
      <c r="BJ28" s="2">
        <v>80.5</v>
      </c>
      <c r="BK28" s="2">
        <v>998.5</v>
      </c>
      <c r="BL28" s="2">
        <v>1379.8</v>
      </c>
    </row>
    <row r="29" spans="1:64" x14ac:dyDescent="0.25">
      <c r="A29" t="s">
        <v>812</v>
      </c>
      <c r="B29" s="1" t="s">
        <v>72</v>
      </c>
      <c r="C29" s="1" t="s">
        <v>184</v>
      </c>
      <c r="D29" s="2">
        <v>1</v>
      </c>
      <c r="E29" s="2">
        <v>0.4</v>
      </c>
      <c r="F29" s="2">
        <v>0.1</v>
      </c>
      <c r="G29" s="2">
        <v>0.5</v>
      </c>
      <c r="H29" s="2">
        <v>0.2</v>
      </c>
      <c r="I29" s="2">
        <v>0.2</v>
      </c>
      <c r="J29" s="2">
        <v>0.1</v>
      </c>
      <c r="K29" s="2">
        <v>0</v>
      </c>
      <c r="L29" s="2">
        <v>9.1999999999999993</v>
      </c>
      <c r="M29" s="2">
        <v>64.599999999999994</v>
      </c>
      <c r="N29" s="2">
        <v>18.3</v>
      </c>
      <c r="O29" s="2">
        <v>1.2</v>
      </c>
      <c r="P29" s="2">
        <v>1.9</v>
      </c>
      <c r="Q29" s="2">
        <v>3</v>
      </c>
      <c r="R29" s="2">
        <v>1.6</v>
      </c>
      <c r="S29" s="2">
        <v>0.3</v>
      </c>
      <c r="T29" s="2">
        <v>1.9</v>
      </c>
      <c r="U29" s="2">
        <v>1</v>
      </c>
      <c r="V29" s="2">
        <v>0.6</v>
      </c>
      <c r="W29" s="2">
        <v>2</v>
      </c>
      <c r="X29" s="2">
        <v>15</v>
      </c>
      <c r="Y29" s="2">
        <v>2.5</v>
      </c>
      <c r="Z29" s="2">
        <v>5.8</v>
      </c>
      <c r="AA29" s="2">
        <v>25.7</v>
      </c>
      <c r="AB29" s="2">
        <v>5.9</v>
      </c>
      <c r="AC29" s="2">
        <v>13.7</v>
      </c>
      <c r="AD29" s="2">
        <v>2.1</v>
      </c>
      <c r="AE29" s="2">
        <v>28.3</v>
      </c>
      <c r="AF29" s="2">
        <v>7.9</v>
      </c>
      <c r="AG29" s="2">
        <v>1</v>
      </c>
      <c r="AH29" s="2">
        <v>12.2</v>
      </c>
      <c r="AI29" s="2">
        <v>0</v>
      </c>
      <c r="AJ29" s="2">
        <v>0</v>
      </c>
      <c r="AK29" s="2">
        <v>1.9</v>
      </c>
      <c r="AL29" s="2">
        <v>2.7</v>
      </c>
      <c r="AM29" s="2">
        <v>0.9</v>
      </c>
      <c r="AN29" s="2">
        <v>2.7</v>
      </c>
      <c r="AO29" s="2">
        <v>0.8</v>
      </c>
      <c r="AP29" s="2">
        <v>2.6</v>
      </c>
      <c r="AQ29" s="2">
        <v>0.3</v>
      </c>
      <c r="AR29" s="2">
        <v>0.4</v>
      </c>
      <c r="AS29" s="2">
        <v>0.3</v>
      </c>
      <c r="AT29" s="2">
        <v>0.6</v>
      </c>
      <c r="AU29" s="2">
        <v>3.5</v>
      </c>
      <c r="AV29" s="2">
        <v>2.2000000000000002</v>
      </c>
      <c r="AW29" s="2">
        <v>32.1</v>
      </c>
      <c r="AX29" s="2">
        <v>19.600000000000001</v>
      </c>
      <c r="AY29" s="2">
        <v>8.8000000000000007</v>
      </c>
      <c r="AZ29" s="2">
        <v>0.9</v>
      </c>
      <c r="BA29" s="2">
        <v>12.2</v>
      </c>
      <c r="BB29" s="2">
        <v>1.9</v>
      </c>
      <c r="BC29" s="2">
        <v>18.3</v>
      </c>
      <c r="BD29" s="2">
        <v>340.9</v>
      </c>
      <c r="BE29" s="2">
        <v>44.8</v>
      </c>
      <c r="BF29" s="2">
        <v>85.3</v>
      </c>
      <c r="BG29" s="2">
        <v>222.8</v>
      </c>
      <c r="BH29" s="2">
        <v>16.8</v>
      </c>
      <c r="BI29" s="2">
        <v>3906</v>
      </c>
      <c r="BJ29" s="2">
        <v>2458.1</v>
      </c>
      <c r="BK29" s="2">
        <v>6733.7999999999993</v>
      </c>
      <c r="BL29" s="2">
        <v>7074.6999999999989</v>
      </c>
    </row>
    <row r="30" spans="1:64" x14ac:dyDescent="0.25">
      <c r="A30" t="s">
        <v>813</v>
      </c>
      <c r="B30" s="1" t="s">
        <v>753</v>
      </c>
      <c r="C30" s="1" t="s">
        <v>814</v>
      </c>
      <c r="D30" s="2">
        <v>116.7</v>
      </c>
      <c r="E30" s="2">
        <v>91.9</v>
      </c>
      <c r="F30" s="2">
        <v>119.9</v>
      </c>
      <c r="G30" s="2">
        <v>39.1</v>
      </c>
      <c r="H30" s="2">
        <v>5</v>
      </c>
      <c r="I30" s="2">
        <v>28.2</v>
      </c>
      <c r="J30" s="2">
        <v>3.2</v>
      </c>
      <c r="K30" s="2">
        <v>5</v>
      </c>
      <c r="L30" s="2">
        <v>45.6</v>
      </c>
      <c r="M30" s="2">
        <v>1220</v>
      </c>
      <c r="N30" s="2">
        <v>819.7</v>
      </c>
      <c r="O30" s="2">
        <v>99.3</v>
      </c>
      <c r="P30" s="2">
        <v>213.7</v>
      </c>
      <c r="Q30" s="2">
        <v>276.5</v>
      </c>
      <c r="R30" s="2">
        <v>106.4</v>
      </c>
      <c r="S30" s="2">
        <v>95.1</v>
      </c>
      <c r="T30" s="2">
        <v>90.9</v>
      </c>
      <c r="U30" s="2">
        <v>68.099999999999994</v>
      </c>
      <c r="V30" s="2">
        <v>245.1</v>
      </c>
      <c r="W30" s="2">
        <v>200.9</v>
      </c>
      <c r="X30" s="2">
        <v>491.8</v>
      </c>
      <c r="Y30" s="2">
        <v>250.8</v>
      </c>
      <c r="Z30" s="2">
        <v>195.1</v>
      </c>
      <c r="AA30" s="2">
        <v>168.8</v>
      </c>
      <c r="AB30" s="2">
        <v>199.1</v>
      </c>
      <c r="AC30" s="2">
        <v>98.4</v>
      </c>
      <c r="AD30" s="2">
        <v>38.6</v>
      </c>
      <c r="AE30" s="2">
        <v>258.8</v>
      </c>
      <c r="AF30" s="2">
        <v>592.4</v>
      </c>
      <c r="AG30" s="2">
        <v>40.9</v>
      </c>
      <c r="AH30" s="2">
        <v>506</v>
      </c>
      <c r="AI30" s="2">
        <v>30.2</v>
      </c>
      <c r="AJ30" s="2">
        <v>10.6</v>
      </c>
      <c r="AK30" s="2">
        <v>68.7</v>
      </c>
      <c r="AL30" s="2">
        <v>164.5</v>
      </c>
      <c r="AM30" s="2">
        <v>30.6</v>
      </c>
      <c r="AN30" s="2">
        <v>389.7</v>
      </c>
      <c r="AO30" s="2">
        <v>21.7</v>
      </c>
      <c r="AP30" s="2">
        <v>186.3</v>
      </c>
      <c r="AQ30" s="2">
        <v>26.7</v>
      </c>
      <c r="AR30" s="2">
        <v>16.899999999999999</v>
      </c>
      <c r="AS30" s="2">
        <v>49.4</v>
      </c>
      <c r="AT30" s="2">
        <v>36.5</v>
      </c>
      <c r="AU30" s="2">
        <v>80.2</v>
      </c>
      <c r="AV30" s="2">
        <v>75.7</v>
      </c>
      <c r="AW30" s="2">
        <v>381</v>
      </c>
      <c r="AX30" s="2">
        <v>272.89999999999998</v>
      </c>
      <c r="AY30" s="2">
        <v>139</v>
      </c>
      <c r="AZ30" s="2">
        <v>36.299999999999997</v>
      </c>
      <c r="BA30" s="2">
        <v>508.6</v>
      </c>
      <c r="BB30" s="2">
        <v>37.1</v>
      </c>
      <c r="BC30" s="2">
        <v>351.5</v>
      </c>
      <c r="BD30" s="2">
        <v>9645.1</v>
      </c>
      <c r="BE30" s="2">
        <v>6542.8</v>
      </c>
      <c r="BF30" s="2">
        <v>835.5</v>
      </c>
      <c r="BG30" s="2">
        <v>1157.5999999999999</v>
      </c>
      <c r="BH30" s="2">
        <v>262.3</v>
      </c>
      <c r="BI30" s="2">
        <v>4698.3999999999996</v>
      </c>
      <c r="BJ30" s="2">
        <v>2581.5</v>
      </c>
      <c r="BK30" s="2">
        <v>16078.099999999999</v>
      </c>
      <c r="BL30" s="2">
        <v>25723.199999999997</v>
      </c>
    </row>
    <row r="31" spans="1:64" x14ac:dyDescent="0.25">
      <c r="A31" t="s">
        <v>815</v>
      </c>
      <c r="B31" s="1" t="s">
        <v>754</v>
      </c>
      <c r="C31" s="24">
        <v>454</v>
      </c>
      <c r="D31" s="2">
        <v>0.2</v>
      </c>
      <c r="E31" s="2">
        <v>0.1</v>
      </c>
      <c r="F31" s="2">
        <v>0</v>
      </c>
      <c r="G31" s="2">
        <v>0.1</v>
      </c>
      <c r="H31" s="2">
        <v>0</v>
      </c>
      <c r="I31" s="2">
        <v>0.1</v>
      </c>
      <c r="J31" s="2">
        <v>0</v>
      </c>
      <c r="K31" s="2">
        <v>0.1</v>
      </c>
      <c r="L31" s="2">
        <v>3.3</v>
      </c>
      <c r="M31" s="2">
        <v>44.7</v>
      </c>
      <c r="N31" s="2">
        <v>0.8</v>
      </c>
      <c r="O31" s="2">
        <v>0.1</v>
      </c>
      <c r="P31" s="2">
        <v>0.2</v>
      </c>
      <c r="Q31" s="2">
        <v>0</v>
      </c>
      <c r="R31" s="2">
        <v>0.1</v>
      </c>
      <c r="S31" s="2">
        <v>4.5999999999999996</v>
      </c>
      <c r="T31" s="2">
        <v>0.4</v>
      </c>
      <c r="U31" s="2">
        <v>0</v>
      </c>
      <c r="V31" s="2">
        <v>0</v>
      </c>
      <c r="W31" s="2">
        <v>0.1</v>
      </c>
      <c r="X31" s="2">
        <v>1.2</v>
      </c>
      <c r="Y31" s="2">
        <v>0.1</v>
      </c>
      <c r="Z31" s="2">
        <v>0.3</v>
      </c>
      <c r="AA31" s="2">
        <v>1.6</v>
      </c>
      <c r="AB31" s="2">
        <v>4.8</v>
      </c>
      <c r="AC31" s="2">
        <v>1.4</v>
      </c>
      <c r="AD31" s="2">
        <v>0.3</v>
      </c>
      <c r="AE31" s="2">
        <v>0.5</v>
      </c>
      <c r="AF31" s="2">
        <v>0.8</v>
      </c>
      <c r="AG31" s="2">
        <v>2.2000000000000002</v>
      </c>
      <c r="AH31" s="2">
        <v>23.9</v>
      </c>
      <c r="AI31" s="2">
        <v>0</v>
      </c>
      <c r="AJ31" s="2">
        <v>0</v>
      </c>
      <c r="AK31" s="2">
        <v>1.4</v>
      </c>
      <c r="AL31" s="2">
        <v>1.4</v>
      </c>
      <c r="AM31" s="2">
        <v>0.3</v>
      </c>
      <c r="AN31" s="2">
        <v>0.5</v>
      </c>
      <c r="AO31" s="2">
        <v>0</v>
      </c>
      <c r="AP31" s="2">
        <v>0.3</v>
      </c>
      <c r="AQ31" s="2">
        <v>0.6</v>
      </c>
      <c r="AR31" s="2">
        <v>0.1</v>
      </c>
      <c r="AS31" s="2">
        <v>0.1</v>
      </c>
      <c r="AT31" s="2">
        <v>0.1</v>
      </c>
      <c r="AU31" s="2">
        <v>0.3</v>
      </c>
      <c r="AV31" s="2">
        <v>0</v>
      </c>
      <c r="AW31" s="2">
        <v>1.9</v>
      </c>
      <c r="AX31" s="2">
        <v>2.2000000000000002</v>
      </c>
      <c r="AY31" s="2">
        <v>0.4</v>
      </c>
      <c r="AZ31" s="2">
        <v>0.2</v>
      </c>
      <c r="BA31" s="2">
        <v>3.3</v>
      </c>
      <c r="BB31" s="2">
        <v>0.4</v>
      </c>
      <c r="BC31" s="2">
        <v>10.7</v>
      </c>
      <c r="BD31" s="2">
        <v>116.2</v>
      </c>
      <c r="BE31" s="2">
        <v>616.29999999999995</v>
      </c>
      <c r="BF31" s="2">
        <v>0.6</v>
      </c>
      <c r="BG31" s="2">
        <v>31.4</v>
      </c>
      <c r="BH31" s="2">
        <v>1.4</v>
      </c>
      <c r="BI31" s="2">
        <v>2936</v>
      </c>
      <c r="BJ31" s="2">
        <v>2304.9</v>
      </c>
      <c r="BK31" s="2">
        <v>5890.6</v>
      </c>
      <c r="BL31" s="2">
        <v>6006.8</v>
      </c>
    </row>
    <row r="32" spans="1:64" ht="30" x14ac:dyDescent="0.25">
      <c r="A32" t="s">
        <v>816</v>
      </c>
      <c r="B32" s="1" t="s">
        <v>755</v>
      </c>
      <c r="C32" s="1" t="s">
        <v>817</v>
      </c>
      <c r="D32" s="2">
        <v>8.9</v>
      </c>
      <c r="E32" s="2">
        <v>3.4</v>
      </c>
      <c r="F32" s="2">
        <v>0.9</v>
      </c>
      <c r="G32" s="2">
        <v>3</v>
      </c>
      <c r="H32" s="2">
        <v>1.9</v>
      </c>
      <c r="I32" s="2">
        <v>2.7</v>
      </c>
      <c r="J32" s="2">
        <v>0.3</v>
      </c>
      <c r="K32" s="2">
        <v>3.1</v>
      </c>
      <c r="L32" s="2">
        <v>349.7</v>
      </c>
      <c r="M32" s="2">
        <v>4782.6000000000004</v>
      </c>
      <c r="N32" s="2">
        <v>40.200000000000003</v>
      </c>
      <c r="O32" s="2">
        <v>3.2</v>
      </c>
      <c r="P32" s="2">
        <v>12.7</v>
      </c>
      <c r="Q32" s="2">
        <v>2.4</v>
      </c>
      <c r="R32" s="2">
        <v>4.9000000000000004</v>
      </c>
      <c r="S32" s="2">
        <v>23.9</v>
      </c>
      <c r="T32" s="2">
        <v>20.6</v>
      </c>
      <c r="U32" s="2">
        <v>2.4</v>
      </c>
      <c r="V32" s="2">
        <v>0.5</v>
      </c>
      <c r="W32" s="2">
        <v>5.6</v>
      </c>
      <c r="X32" s="2">
        <v>61.4</v>
      </c>
      <c r="Y32" s="2">
        <v>6.2</v>
      </c>
      <c r="Z32" s="2">
        <v>13.2</v>
      </c>
      <c r="AA32" s="2">
        <v>86.2</v>
      </c>
      <c r="AB32" s="2">
        <v>252.8</v>
      </c>
      <c r="AC32" s="2">
        <v>71.2</v>
      </c>
      <c r="AD32" s="2">
        <v>17.7</v>
      </c>
      <c r="AE32" s="2">
        <v>26.7</v>
      </c>
      <c r="AF32" s="2">
        <v>40.9</v>
      </c>
      <c r="AG32" s="2">
        <v>18.3</v>
      </c>
      <c r="AH32" s="2">
        <v>230.1</v>
      </c>
      <c r="AI32" s="2">
        <v>0.5</v>
      </c>
      <c r="AJ32" s="2">
        <v>0</v>
      </c>
      <c r="AK32" s="2">
        <v>73</v>
      </c>
      <c r="AL32" s="2">
        <v>74.400000000000006</v>
      </c>
      <c r="AM32" s="2">
        <v>13.2</v>
      </c>
      <c r="AN32" s="2">
        <v>26.5</v>
      </c>
      <c r="AO32" s="2">
        <v>0.5</v>
      </c>
      <c r="AP32" s="2">
        <v>17.600000000000001</v>
      </c>
      <c r="AQ32" s="2">
        <v>29.8</v>
      </c>
      <c r="AR32" s="2">
        <v>3.4</v>
      </c>
      <c r="AS32" s="2">
        <v>5.7</v>
      </c>
      <c r="AT32" s="2">
        <v>5.5</v>
      </c>
      <c r="AU32" s="2">
        <v>15.9</v>
      </c>
      <c r="AV32" s="2">
        <v>2</v>
      </c>
      <c r="AW32" s="2">
        <v>98.7</v>
      </c>
      <c r="AX32" s="2">
        <v>116.1</v>
      </c>
      <c r="AY32" s="2">
        <v>21.9</v>
      </c>
      <c r="AZ32" s="2">
        <v>13</v>
      </c>
      <c r="BA32" s="2">
        <v>172.1</v>
      </c>
      <c r="BB32" s="2">
        <v>23.1</v>
      </c>
      <c r="BC32" s="2">
        <v>562.79999999999995</v>
      </c>
      <c r="BD32" s="2">
        <v>7373.2999999999975</v>
      </c>
      <c r="BE32" s="2">
        <v>24081.8</v>
      </c>
      <c r="BF32" s="2">
        <v>105.2</v>
      </c>
      <c r="BG32" s="2">
        <v>1714.1</v>
      </c>
      <c r="BH32" s="2">
        <v>69.8</v>
      </c>
      <c r="BI32" s="2">
        <v>2667.1</v>
      </c>
      <c r="BJ32" s="2">
        <v>1455.3</v>
      </c>
      <c r="BK32" s="2">
        <v>30093.299999999996</v>
      </c>
      <c r="BL32" s="2">
        <v>37466.599999999991</v>
      </c>
    </row>
    <row r="33" spans="1:64" x14ac:dyDescent="0.25">
      <c r="A33" t="s">
        <v>818</v>
      </c>
      <c r="B33" s="1" t="s">
        <v>756</v>
      </c>
      <c r="C33" s="1" t="s">
        <v>187</v>
      </c>
      <c r="D33" s="2">
        <v>4.4000000000000004</v>
      </c>
      <c r="E33" s="2">
        <v>2.2000000000000002</v>
      </c>
      <c r="F33" s="2">
        <v>0.3</v>
      </c>
      <c r="G33" s="2">
        <v>0.2</v>
      </c>
      <c r="H33" s="2">
        <v>0.3</v>
      </c>
      <c r="I33" s="2">
        <v>11.9</v>
      </c>
      <c r="J33" s="2">
        <v>1</v>
      </c>
      <c r="K33" s="2">
        <v>1.5</v>
      </c>
      <c r="L33" s="2">
        <v>5.5</v>
      </c>
      <c r="M33" s="2">
        <v>44.6</v>
      </c>
      <c r="N33" s="2">
        <v>40.700000000000003</v>
      </c>
      <c r="O33" s="2">
        <v>5</v>
      </c>
      <c r="P33" s="2">
        <v>13.4</v>
      </c>
      <c r="Q33" s="2">
        <v>11.7</v>
      </c>
      <c r="R33" s="2">
        <v>15.1</v>
      </c>
      <c r="S33" s="2">
        <v>16.5</v>
      </c>
      <c r="T33" s="2">
        <v>4.5</v>
      </c>
      <c r="U33" s="2">
        <v>5.8</v>
      </c>
      <c r="V33" s="2">
        <v>9.5</v>
      </c>
      <c r="W33" s="2">
        <v>20.9</v>
      </c>
      <c r="X33" s="2">
        <v>23.3</v>
      </c>
      <c r="Y33" s="2">
        <v>8.4</v>
      </c>
      <c r="Z33" s="2">
        <v>3.9</v>
      </c>
      <c r="AA33" s="2">
        <v>0.2</v>
      </c>
      <c r="AB33" s="2">
        <v>20.399999999999999</v>
      </c>
      <c r="AC33" s="2">
        <v>10.3</v>
      </c>
      <c r="AD33" s="2">
        <v>3.4</v>
      </c>
      <c r="AE33" s="2">
        <v>25.6</v>
      </c>
      <c r="AF33" s="2">
        <v>49.2</v>
      </c>
      <c r="AG33" s="2">
        <v>2.4</v>
      </c>
      <c r="AH33" s="2">
        <v>29.9</v>
      </c>
      <c r="AI33" s="2">
        <v>0.3</v>
      </c>
      <c r="AJ33" s="2">
        <v>9.3000000000000007</v>
      </c>
      <c r="AK33" s="2">
        <v>19.8</v>
      </c>
      <c r="AL33" s="2">
        <v>17.7</v>
      </c>
      <c r="AM33" s="2">
        <v>19.399999999999999</v>
      </c>
      <c r="AN33" s="2">
        <v>244.5</v>
      </c>
      <c r="AO33" s="2">
        <v>9.6999999999999993</v>
      </c>
      <c r="AP33" s="2">
        <v>112.2</v>
      </c>
      <c r="AQ33" s="2">
        <v>95.1</v>
      </c>
      <c r="AR33" s="2">
        <v>33.9</v>
      </c>
      <c r="AS33" s="2">
        <v>10.6</v>
      </c>
      <c r="AT33" s="2">
        <v>29.8</v>
      </c>
      <c r="AU33" s="2">
        <v>94.6</v>
      </c>
      <c r="AV33" s="2">
        <v>20.8</v>
      </c>
      <c r="AW33" s="2">
        <v>65.7</v>
      </c>
      <c r="AX33" s="2">
        <v>9.4</v>
      </c>
      <c r="AY33" s="2">
        <v>24.4</v>
      </c>
      <c r="AZ33" s="2">
        <v>17.100000000000001</v>
      </c>
      <c r="BA33" s="2">
        <v>48.2</v>
      </c>
      <c r="BB33" s="2">
        <v>65.8</v>
      </c>
      <c r="BC33" s="2">
        <v>99</v>
      </c>
      <c r="BD33" s="2">
        <v>1439.3000000000002</v>
      </c>
      <c r="BE33" s="2">
        <v>2107.6</v>
      </c>
      <c r="BF33" s="2">
        <v>0</v>
      </c>
      <c r="BG33" s="2">
        <v>105.7</v>
      </c>
      <c r="BH33" s="2">
        <v>382.6</v>
      </c>
      <c r="BI33" s="2">
        <v>2156.1</v>
      </c>
      <c r="BJ33" s="2">
        <v>834.2</v>
      </c>
      <c r="BK33" s="2">
        <v>5586.2</v>
      </c>
      <c r="BL33" s="2">
        <v>7025.5</v>
      </c>
    </row>
    <row r="34" spans="1:64" ht="46.5" customHeight="1" x14ac:dyDescent="0.25">
      <c r="A34" t="s">
        <v>819</v>
      </c>
      <c r="B34" s="1" t="s">
        <v>757</v>
      </c>
      <c r="C34" s="1" t="s">
        <v>820</v>
      </c>
      <c r="D34" s="2">
        <v>18.8</v>
      </c>
      <c r="E34" s="2">
        <v>11.9</v>
      </c>
      <c r="F34" s="2">
        <v>0.6</v>
      </c>
      <c r="G34" s="2">
        <v>2.5</v>
      </c>
      <c r="H34" s="2">
        <v>0.5</v>
      </c>
      <c r="I34" s="2">
        <v>15.8</v>
      </c>
      <c r="J34" s="2">
        <v>0</v>
      </c>
      <c r="K34" s="2">
        <v>0.2</v>
      </c>
      <c r="L34" s="2">
        <v>1.1000000000000001</v>
      </c>
      <c r="M34" s="2">
        <v>18.2</v>
      </c>
      <c r="N34" s="2">
        <v>76.3</v>
      </c>
      <c r="O34" s="2">
        <v>0.5</v>
      </c>
      <c r="P34" s="2">
        <v>0.4</v>
      </c>
      <c r="Q34" s="2">
        <v>4.4000000000000004</v>
      </c>
      <c r="R34" s="2">
        <v>0.2</v>
      </c>
      <c r="S34" s="2">
        <v>109</v>
      </c>
      <c r="T34" s="2">
        <v>2.5</v>
      </c>
      <c r="U34" s="2">
        <v>4.3</v>
      </c>
      <c r="V34" s="2">
        <v>18.2</v>
      </c>
      <c r="W34" s="2">
        <v>5.2</v>
      </c>
      <c r="X34" s="2">
        <v>2.1</v>
      </c>
      <c r="Y34" s="2">
        <v>0.4</v>
      </c>
      <c r="Z34" s="2">
        <v>1.9</v>
      </c>
      <c r="AA34" s="2">
        <v>0</v>
      </c>
      <c r="AB34" s="2">
        <v>0.7</v>
      </c>
      <c r="AC34" s="2">
        <v>1.7</v>
      </c>
      <c r="AD34" s="2">
        <v>0.1</v>
      </c>
      <c r="AE34" s="2">
        <v>1.4</v>
      </c>
      <c r="AF34" s="2">
        <v>2.1</v>
      </c>
      <c r="AG34" s="2">
        <v>0.2</v>
      </c>
      <c r="AH34" s="2">
        <v>2.2000000000000002</v>
      </c>
      <c r="AI34" s="2">
        <v>8.6999999999999993</v>
      </c>
      <c r="AJ34" s="2">
        <v>0.1</v>
      </c>
      <c r="AK34" s="2">
        <v>6.1</v>
      </c>
      <c r="AL34" s="2">
        <v>20.3</v>
      </c>
      <c r="AM34" s="2">
        <v>1.2</v>
      </c>
      <c r="AN34" s="2">
        <v>0.3</v>
      </c>
      <c r="AO34" s="2">
        <v>0.3</v>
      </c>
      <c r="AP34" s="2">
        <v>0.6</v>
      </c>
      <c r="AQ34" s="2">
        <v>0.2</v>
      </c>
      <c r="AR34" s="2">
        <v>0.2</v>
      </c>
      <c r="AS34" s="2">
        <v>0.1</v>
      </c>
      <c r="AT34" s="2">
        <v>2.4</v>
      </c>
      <c r="AU34" s="2">
        <v>169.9</v>
      </c>
      <c r="AV34" s="2">
        <v>0.2</v>
      </c>
      <c r="AW34" s="2">
        <v>1.3</v>
      </c>
      <c r="AX34" s="2">
        <v>2.9</v>
      </c>
      <c r="AY34" s="2">
        <v>0.8</v>
      </c>
      <c r="AZ34" s="2">
        <v>0.5</v>
      </c>
      <c r="BA34" s="2">
        <v>4.0999999999999996</v>
      </c>
      <c r="BB34" s="2">
        <v>5.9</v>
      </c>
      <c r="BC34" s="2">
        <v>1.9</v>
      </c>
      <c r="BD34" s="2">
        <v>531.39999999999986</v>
      </c>
      <c r="BE34" s="2">
        <v>944.1</v>
      </c>
      <c r="BF34" s="2">
        <v>0</v>
      </c>
      <c r="BG34" s="2">
        <v>52.9</v>
      </c>
      <c r="BH34" s="2">
        <v>6.8</v>
      </c>
      <c r="BI34" s="2">
        <v>470.9</v>
      </c>
      <c r="BJ34" s="2">
        <v>353.8</v>
      </c>
      <c r="BK34" s="2">
        <v>1828.4999999999998</v>
      </c>
      <c r="BL34" s="2">
        <v>2359.8999999999996</v>
      </c>
    </row>
    <row r="35" spans="1:64" x14ac:dyDescent="0.25">
      <c r="A35" t="s">
        <v>821</v>
      </c>
      <c r="B35" s="1" t="s">
        <v>758</v>
      </c>
      <c r="C35" s="36" t="s">
        <v>189</v>
      </c>
      <c r="D35" s="2">
        <v>40.6</v>
      </c>
      <c r="E35" s="2">
        <v>45.4</v>
      </c>
      <c r="F35" s="2">
        <v>40.4</v>
      </c>
      <c r="G35" s="2">
        <v>25.8</v>
      </c>
      <c r="H35" s="2">
        <v>3.4</v>
      </c>
      <c r="I35" s="2">
        <v>35.6</v>
      </c>
      <c r="J35" s="2">
        <v>1.3</v>
      </c>
      <c r="K35" s="2">
        <v>3.8</v>
      </c>
      <c r="L35" s="2">
        <v>13.5</v>
      </c>
      <c r="M35" s="2">
        <v>329.4</v>
      </c>
      <c r="N35" s="2">
        <v>334.3</v>
      </c>
      <c r="O35" s="2">
        <v>28.5</v>
      </c>
      <c r="P35" s="2">
        <v>90.9</v>
      </c>
      <c r="Q35" s="2">
        <v>73.2</v>
      </c>
      <c r="R35" s="2">
        <v>19.5</v>
      </c>
      <c r="S35" s="2">
        <v>17.5</v>
      </c>
      <c r="T35" s="2">
        <v>18.8</v>
      </c>
      <c r="U35" s="2">
        <v>71.2</v>
      </c>
      <c r="V35" s="2">
        <v>64.7</v>
      </c>
      <c r="W35" s="2">
        <v>44.8</v>
      </c>
      <c r="X35" s="2">
        <v>77.599999999999994</v>
      </c>
      <c r="Y35" s="2">
        <v>16</v>
      </c>
      <c r="Z35" s="2">
        <v>24.2</v>
      </c>
      <c r="AA35" s="2">
        <v>8.5</v>
      </c>
      <c r="AB35" s="2">
        <v>29.4</v>
      </c>
      <c r="AC35" s="2">
        <v>55.7</v>
      </c>
      <c r="AD35" s="2">
        <v>11</v>
      </c>
      <c r="AE35" s="2">
        <v>68.2</v>
      </c>
      <c r="AF35" s="2">
        <v>59.1</v>
      </c>
      <c r="AG35" s="2">
        <v>18</v>
      </c>
      <c r="AH35" s="2">
        <v>222.9</v>
      </c>
      <c r="AI35" s="2">
        <v>7.3</v>
      </c>
      <c r="AJ35" s="2">
        <v>17.7</v>
      </c>
      <c r="AK35" s="2">
        <v>201</v>
      </c>
      <c r="AL35" s="2">
        <v>58</v>
      </c>
      <c r="AM35" s="2">
        <v>31.6</v>
      </c>
      <c r="AN35" s="2">
        <v>35.1</v>
      </c>
      <c r="AO35" s="2">
        <v>4.2</v>
      </c>
      <c r="AP35" s="2">
        <v>88.4</v>
      </c>
      <c r="AQ35" s="2">
        <v>2.6</v>
      </c>
      <c r="AR35" s="2">
        <v>6.3</v>
      </c>
      <c r="AS35" s="2">
        <v>3.1</v>
      </c>
      <c r="AT35" s="2">
        <v>19.399999999999999</v>
      </c>
      <c r="AU35" s="2">
        <v>19.899999999999999</v>
      </c>
      <c r="AV35" s="2">
        <v>16.100000000000001</v>
      </c>
      <c r="AW35" s="2">
        <v>66.599999999999994</v>
      </c>
      <c r="AX35" s="2">
        <v>53.2</v>
      </c>
      <c r="AY35" s="2">
        <v>30.7</v>
      </c>
      <c r="AZ35" s="2">
        <v>23.7</v>
      </c>
      <c r="BA35" s="2">
        <v>93</v>
      </c>
      <c r="BB35" s="2">
        <v>15.7</v>
      </c>
      <c r="BC35" s="2">
        <v>136.80000000000001</v>
      </c>
      <c r="BD35" s="2">
        <v>2823.599999999999</v>
      </c>
      <c r="BE35" s="2">
        <v>1236.4000000000001</v>
      </c>
      <c r="BF35" s="2">
        <v>0.5</v>
      </c>
      <c r="BG35" s="2">
        <v>258.2</v>
      </c>
      <c r="BH35" s="2">
        <v>0</v>
      </c>
      <c r="BI35" s="2">
        <v>1618</v>
      </c>
      <c r="BJ35" s="2">
        <v>245.4</v>
      </c>
      <c r="BK35" s="2">
        <v>3358.5000000000005</v>
      </c>
      <c r="BL35" s="2">
        <v>6182.0999999999995</v>
      </c>
    </row>
    <row r="36" spans="1:64" ht="60" x14ac:dyDescent="0.25">
      <c r="A36" t="s">
        <v>822</v>
      </c>
      <c r="B36" s="1" t="s">
        <v>759</v>
      </c>
      <c r="C36" s="1" t="s">
        <v>823</v>
      </c>
      <c r="D36" s="2">
        <v>23.5</v>
      </c>
      <c r="E36" s="2">
        <v>23.8</v>
      </c>
      <c r="F36" s="2">
        <v>13.5</v>
      </c>
      <c r="G36" s="2">
        <v>3.8</v>
      </c>
      <c r="H36" s="2">
        <v>5.5</v>
      </c>
      <c r="I36" s="2">
        <v>3.4</v>
      </c>
      <c r="J36" s="2">
        <v>150</v>
      </c>
      <c r="K36" s="2">
        <v>4.7</v>
      </c>
      <c r="L36" s="2">
        <v>5.7</v>
      </c>
      <c r="M36" s="2">
        <v>284.39999999999998</v>
      </c>
      <c r="N36" s="2">
        <v>195.8</v>
      </c>
      <c r="O36" s="2">
        <v>6</v>
      </c>
      <c r="P36" s="2">
        <v>62</v>
      </c>
      <c r="Q36" s="2">
        <v>91.4</v>
      </c>
      <c r="R36" s="2">
        <v>17.100000000000001</v>
      </c>
      <c r="S36" s="2">
        <v>353.1</v>
      </c>
      <c r="T36" s="2">
        <v>22.1</v>
      </c>
      <c r="U36" s="2">
        <v>41.9</v>
      </c>
      <c r="V36" s="2">
        <v>99.1</v>
      </c>
      <c r="W36" s="2">
        <v>30.4</v>
      </c>
      <c r="X36" s="2">
        <v>28.8</v>
      </c>
      <c r="Y36" s="2">
        <v>6</v>
      </c>
      <c r="Z36" s="2">
        <v>13.5</v>
      </c>
      <c r="AA36" s="2">
        <v>23.4</v>
      </c>
      <c r="AB36" s="2">
        <v>18.600000000000001</v>
      </c>
      <c r="AC36" s="2">
        <v>26.3</v>
      </c>
      <c r="AD36" s="2">
        <v>5.7</v>
      </c>
      <c r="AE36" s="2">
        <v>61.7</v>
      </c>
      <c r="AF36" s="2">
        <v>487.9</v>
      </c>
      <c r="AG36" s="2">
        <v>90.1</v>
      </c>
      <c r="AH36" s="2">
        <v>451.6</v>
      </c>
      <c r="AI36" s="2">
        <v>13.1</v>
      </c>
      <c r="AJ36" s="2">
        <v>240.8</v>
      </c>
      <c r="AK36" s="2">
        <v>481.5</v>
      </c>
      <c r="AL36" s="2">
        <v>315.7</v>
      </c>
      <c r="AM36" s="2">
        <v>411</v>
      </c>
      <c r="AN36" s="2">
        <v>389</v>
      </c>
      <c r="AO36" s="2">
        <v>9.1999999999999993</v>
      </c>
      <c r="AP36" s="2">
        <v>474.9</v>
      </c>
      <c r="AQ36" s="2">
        <v>84.2</v>
      </c>
      <c r="AR36" s="2">
        <v>78.3</v>
      </c>
      <c r="AS36" s="2">
        <v>22.4</v>
      </c>
      <c r="AT36" s="2">
        <v>66</v>
      </c>
      <c r="AU36" s="2">
        <v>110.3</v>
      </c>
      <c r="AV36" s="2">
        <v>50.2</v>
      </c>
      <c r="AW36" s="2">
        <v>131.5</v>
      </c>
      <c r="AX36" s="2">
        <v>57.7</v>
      </c>
      <c r="AY36" s="2">
        <v>63.2</v>
      </c>
      <c r="AZ36" s="2">
        <v>63.7</v>
      </c>
      <c r="BA36" s="2">
        <v>79.599999999999994</v>
      </c>
      <c r="BB36" s="2">
        <v>110.3</v>
      </c>
      <c r="BC36" s="2">
        <v>276.3</v>
      </c>
      <c r="BD36" s="2">
        <v>6179.6999999999989</v>
      </c>
      <c r="BE36" s="2">
        <v>4884.1000000000004</v>
      </c>
      <c r="BF36" s="2">
        <v>81.400000000000006</v>
      </c>
      <c r="BG36" s="2">
        <v>814</v>
      </c>
      <c r="BH36" s="2">
        <v>184.1</v>
      </c>
      <c r="BI36" s="2">
        <v>2509.3000000000002</v>
      </c>
      <c r="BJ36" s="2">
        <v>1628</v>
      </c>
      <c r="BK36" s="2">
        <v>10100.900000000001</v>
      </c>
      <c r="BL36" s="2">
        <v>16280.6</v>
      </c>
    </row>
    <row r="37" spans="1:64" ht="45" x14ac:dyDescent="0.25">
      <c r="A37" t="s">
        <v>824</v>
      </c>
      <c r="B37" s="1" t="s">
        <v>760</v>
      </c>
      <c r="C37" s="1" t="s">
        <v>825</v>
      </c>
      <c r="D37" s="2">
        <v>16.399999999999999</v>
      </c>
      <c r="E37" s="2">
        <v>4.3</v>
      </c>
      <c r="F37" s="2">
        <v>0</v>
      </c>
      <c r="G37" s="2">
        <v>11.5</v>
      </c>
      <c r="H37" s="2">
        <v>0.4</v>
      </c>
      <c r="I37" s="2">
        <v>10</v>
      </c>
      <c r="J37" s="2">
        <v>0.5</v>
      </c>
      <c r="K37" s="2">
        <v>0</v>
      </c>
      <c r="L37" s="2">
        <v>0.7</v>
      </c>
      <c r="M37" s="2">
        <v>4.5999999999999996</v>
      </c>
      <c r="N37" s="2">
        <v>33.5</v>
      </c>
      <c r="O37" s="2">
        <v>5.5</v>
      </c>
      <c r="P37" s="2">
        <v>28.2</v>
      </c>
      <c r="Q37" s="2">
        <v>17.2</v>
      </c>
      <c r="R37" s="2">
        <v>16.5</v>
      </c>
      <c r="S37" s="2">
        <v>7.8</v>
      </c>
      <c r="T37" s="2">
        <v>3.1</v>
      </c>
      <c r="U37" s="2">
        <v>12.7</v>
      </c>
      <c r="V37" s="2">
        <v>8.1999999999999993</v>
      </c>
      <c r="W37" s="2">
        <v>17.7</v>
      </c>
      <c r="X37" s="2">
        <v>26.7</v>
      </c>
      <c r="Y37" s="2">
        <v>11.8</v>
      </c>
      <c r="Z37" s="2">
        <v>6.9</v>
      </c>
      <c r="AA37" s="2">
        <v>2.2000000000000002</v>
      </c>
      <c r="AB37" s="2">
        <v>16.899999999999999</v>
      </c>
      <c r="AC37" s="2">
        <v>8.9</v>
      </c>
      <c r="AD37" s="2">
        <v>4.7</v>
      </c>
      <c r="AE37" s="2">
        <v>25.7</v>
      </c>
      <c r="AF37" s="2">
        <v>296.3</v>
      </c>
      <c r="AG37" s="2">
        <v>44.9</v>
      </c>
      <c r="AH37" s="2">
        <v>555.6</v>
      </c>
      <c r="AI37" s="2">
        <v>317.39999999999998</v>
      </c>
      <c r="AJ37" s="2">
        <v>110.2</v>
      </c>
      <c r="AK37" s="2">
        <v>169.5</v>
      </c>
      <c r="AL37" s="2">
        <v>216.3</v>
      </c>
      <c r="AM37" s="2">
        <v>330.5</v>
      </c>
      <c r="AN37" s="2">
        <v>145.69999999999999</v>
      </c>
      <c r="AO37" s="2">
        <v>3.3</v>
      </c>
      <c r="AP37" s="2">
        <v>179.7</v>
      </c>
      <c r="AQ37" s="2">
        <v>0.3</v>
      </c>
      <c r="AR37" s="2">
        <v>23.5</v>
      </c>
      <c r="AS37" s="2">
        <v>6</v>
      </c>
      <c r="AT37" s="2">
        <v>17.100000000000001</v>
      </c>
      <c r="AU37" s="2">
        <v>29.9</v>
      </c>
      <c r="AV37" s="2">
        <v>6</v>
      </c>
      <c r="AW37" s="2">
        <v>33</v>
      </c>
      <c r="AX37" s="2">
        <v>30</v>
      </c>
      <c r="AY37" s="2">
        <v>19</v>
      </c>
      <c r="AZ37" s="2">
        <v>22.5</v>
      </c>
      <c r="BA37" s="2">
        <v>23.5</v>
      </c>
      <c r="BB37" s="2">
        <v>31.3</v>
      </c>
      <c r="BC37" s="2">
        <v>94.9</v>
      </c>
      <c r="BD37" s="2">
        <v>3009</v>
      </c>
      <c r="BE37" s="2">
        <v>24.7</v>
      </c>
      <c r="BF37" s="2">
        <v>0</v>
      </c>
      <c r="BG37" s="2">
        <v>0</v>
      </c>
      <c r="BH37" s="2">
        <v>0.8</v>
      </c>
      <c r="BI37" s="2">
        <v>3054.8</v>
      </c>
      <c r="BJ37" s="2">
        <v>497.3</v>
      </c>
      <c r="BK37" s="2">
        <v>3577.6000000000004</v>
      </c>
      <c r="BL37" s="2">
        <v>6586.6</v>
      </c>
    </row>
    <row r="38" spans="1:64" ht="45" x14ac:dyDescent="0.25">
      <c r="A38" t="s">
        <v>826</v>
      </c>
      <c r="B38" s="1" t="s">
        <v>761</v>
      </c>
      <c r="C38" s="1" t="s">
        <v>827</v>
      </c>
      <c r="D38" s="2">
        <v>1.4</v>
      </c>
      <c r="E38" s="2">
        <v>0.2</v>
      </c>
      <c r="F38" s="2">
        <v>2.1</v>
      </c>
      <c r="G38" s="2">
        <v>0.4</v>
      </c>
      <c r="H38" s="2">
        <v>0.3</v>
      </c>
      <c r="I38" s="2">
        <v>31.3</v>
      </c>
      <c r="J38" s="2">
        <v>0.7</v>
      </c>
      <c r="K38" s="2">
        <v>0.8</v>
      </c>
      <c r="L38" s="2">
        <v>1.3</v>
      </c>
      <c r="M38" s="2">
        <v>32.4</v>
      </c>
      <c r="N38" s="2">
        <v>41.8</v>
      </c>
      <c r="O38" s="2">
        <v>6.7</v>
      </c>
      <c r="P38" s="2">
        <v>24.6</v>
      </c>
      <c r="Q38" s="2">
        <v>18.100000000000001</v>
      </c>
      <c r="R38" s="2">
        <v>12.8</v>
      </c>
      <c r="S38" s="2">
        <v>3</v>
      </c>
      <c r="T38" s="2">
        <v>3.8</v>
      </c>
      <c r="U38" s="2">
        <v>10.4</v>
      </c>
      <c r="V38" s="2">
        <v>10.7</v>
      </c>
      <c r="W38" s="2">
        <v>31.8</v>
      </c>
      <c r="X38" s="2">
        <v>52</v>
      </c>
      <c r="Y38" s="2">
        <v>225.7</v>
      </c>
      <c r="Z38" s="2">
        <v>13.2</v>
      </c>
      <c r="AA38" s="2">
        <v>320.60000000000002</v>
      </c>
      <c r="AB38" s="2">
        <v>74.5</v>
      </c>
      <c r="AC38" s="2">
        <v>25.2</v>
      </c>
      <c r="AD38" s="2">
        <v>7.2</v>
      </c>
      <c r="AE38" s="2">
        <v>33.5</v>
      </c>
      <c r="AF38" s="2">
        <v>53.5</v>
      </c>
      <c r="AG38" s="2">
        <v>15.5</v>
      </c>
      <c r="AH38" s="2">
        <v>191.8</v>
      </c>
      <c r="AI38" s="2">
        <v>5.8</v>
      </c>
      <c r="AJ38" s="2">
        <v>3.6</v>
      </c>
      <c r="AK38" s="2">
        <v>4.7</v>
      </c>
      <c r="AL38" s="2">
        <v>22.7</v>
      </c>
      <c r="AM38" s="2">
        <v>10.4</v>
      </c>
      <c r="AN38" s="2">
        <v>625.29999999999995</v>
      </c>
      <c r="AO38" s="2">
        <v>39</v>
      </c>
      <c r="AP38" s="2">
        <v>85.7</v>
      </c>
      <c r="AQ38" s="2">
        <v>113.1</v>
      </c>
      <c r="AR38" s="2">
        <v>215.4</v>
      </c>
      <c r="AS38" s="2">
        <v>6.3</v>
      </c>
      <c r="AT38" s="2">
        <v>96.8</v>
      </c>
      <c r="AU38" s="2">
        <v>120.5</v>
      </c>
      <c r="AV38" s="2">
        <v>41.1</v>
      </c>
      <c r="AW38" s="2">
        <v>43.1</v>
      </c>
      <c r="AX38" s="2">
        <v>70.3</v>
      </c>
      <c r="AY38" s="2">
        <v>23.1</v>
      </c>
      <c r="AZ38" s="2">
        <v>23.8</v>
      </c>
      <c r="BA38" s="2">
        <v>79.5</v>
      </c>
      <c r="BB38" s="2">
        <v>138.4</v>
      </c>
      <c r="BC38" s="2">
        <v>160.6</v>
      </c>
      <c r="BD38" s="2">
        <v>3176.5000000000005</v>
      </c>
      <c r="BE38" s="2">
        <v>513.1</v>
      </c>
      <c r="BF38" s="2">
        <v>97.6</v>
      </c>
      <c r="BG38" s="2">
        <v>1723.9</v>
      </c>
      <c r="BH38" s="2">
        <v>19</v>
      </c>
      <c r="BI38" s="2">
        <v>15733.8</v>
      </c>
      <c r="BJ38" s="2">
        <v>18149.5</v>
      </c>
      <c r="BK38" s="2">
        <v>36236.9</v>
      </c>
      <c r="BL38" s="2">
        <v>39413.4</v>
      </c>
    </row>
    <row r="39" spans="1:64" x14ac:dyDescent="0.25">
      <c r="A39" t="s">
        <v>828</v>
      </c>
      <c r="B39" s="1" t="s">
        <v>762</v>
      </c>
      <c r="C39" s="1" t="s">
        <v>193</v>
      </c>
      <c r="D39" s="2">
        <v>1.1000000000000001</v>
      </c>
      <c r="E39" s="2">
        <v>0.5</v>
      </c>
      <c r="F39" s="2">
        <v>1</v>
      </c>
      <c r="G39" s="2">
        <v>0.1</v>
      </c>
      <c r="H39" s="2">
        <v>0.3</v>
      </c>
      <c r="I39" s="2">
        <v>1.7</v>
      </c>
      <c r="J39" s="2">
        <v>0.2</v>
      </c>
      <c r="K39" s="2">
        <v>3.9</v>
      </c>
      <c r="L39" s="2">
        <v>9.5</v>
      </c>
      <c r="M39" s="2">
        <v>642.4</v>
      </c>
      <c r="N39" s="2">
        <v>6.1</v>
      </c>
      <c r="O39" s="2">
        <v>1.3</v>
      </c>
      <c r="P39" s="2">
        <v>3.3</v>
      </c>
      <c r="Q39" s="2">
        <v>2.4</v>
      </c>
      <c r="R39" s="2">
        <v>3.3</v>
      </c>
      <c r="S39" s="2">
        <v>9.1999999999999993</v>
      </c>
      <c r="T39" s="2">
        <v>0.8</v>
      </c>
      <c r="U39" s="2">
        <v>1.7</v>
      </c>
      <c r="V39" s="2">
        <v>1.5</v>
      </c>
      <c r="W39" s="2">
        <v>6.1</v>
      </c>
      <c r="X39" s="2">
        <v>8.9</v>
      </c>
      <c r="Y39" s="2">
        <v>3.8</v>
      </c>
      <c r="Z39" s="2">
        <v>1.6</v>
      </c>
      <c r="AA39" s="2">
        <v>9.4</v>
      </c>
      <c r="AB39" s="2">
        <v>4.2</v>
      </c>
      <c r="AC39" s="2">
        <v>1.4</v>
      </c>
      <c r="AD39" s="2">
        <v>1.3</v>
      </c>
      <c r="AE39" s="2">
        <v>7.2</v>
      </c>
      <c r="AF39" s="2">
        <v>38.299999999999997</v>
      </c>
      <c r="AG39" s="2">
        <v>4.9000000000000004</v>
      </c>
      <c r="AH39" s="2">
        <v>60.1</v>
      </c>
      <c r="AI39" s="2">
        <v>10.199999999999999</v>
      </c>
      <c r="AJ39" s="2">
        <v>3.8</v>
      </c>
      <c r="AK39" s="2">
        <v>9.8000000000000007</v>
      </c>
      <c r="AL39" s="2">
        <v>19.5</v>
      </c>
      <c r="AM39" s="2">
        <v>9.1999999999999993</v>
      </c>
      <c r="AN39" s="2">
        <v>230.2</v>
      </c>
      <c r="AO39" s="2">
        <v>1533.8</v>
      </c>
      <c r="AP39" s="2">
        <v>59.1</v>
      </c>
      <c r="AQ39" s="2">
        <v>29.1</v>
      </c>
      <c r="AR39" s="2">
        <v>66</v>
      </c>
      <c r="AS39" s="2">
        <v>8.8000000000000007</v>
      </c>
      <c r="AT39" s="2">
        <v>41</v>
      </c>
      <c r="AU39" s="2">
        <v>46.3</v>
      </c>
      <c r="AV39" s="2">
        <v>19.100000000000001</v>
      </c>
      <c r="AW39" s="2">
        <v>65.400000000000006</v>
      </c>
      <c r="AX39" s="2">
        <v>21.8</v>
      </c>
      <c r="AY39" s="2">
        <v>26</v>
      </c>
      <c r="AZ39" s="2">
        <v>13.8</v>
      </c>
      <c r="BA39" s="2">
        <v>29.1</v>
      </c>
      <c r="BB39" s="2">
        <v>48.9</v>
      </c>
      <c r="BC39" s="2">
        <v>70.8</v>
      </c>
      <c r="BD39" s="2">
        <v>3199.2000000000007</v>
      </c>
      <c r="BE39" s="2">
        <v>10423.9</v>
      </c>
      <c r="BF39" s="2">
        <v>0</v>
      </c>
      <c r="BG39" s="2">
        <v>39.700000000000003</v>
      </c>
      <c r="BH39" s="2">
        <v>0</v>
      </c>
      <c r="BI39" s="2">
        <v>2443.9</v>
      </c>
      <c r="BJ39" s="2">
        <v>672.4</v>
      </c>
      <c r="BK39" s="2">
        <v>13579.9</v>
      </c>
      <c r="BL39" s="2">
        <v>16779.099999999999</v>
      </c>
    </row>
    <row r="40" spans="1:64" ht="30" x14ac:dyDescent="0.25">
      <c r="A40" t="s">
        <v>829</v>
      </c>
      <c r="B40" s="1" t="s">
        <v>763</v>
      </c>
      <c r="C40" s="1" t="s">
        <v>830</v>
      </c>
      <c r="D40" s="2">
        <v>1.6</v>
      </c>
      <c r="E40" s="2">
        <v>0.9</v>
      </c>
      <c r="F40" s="2">
        <v>0</v>
      </c>
      <c r="G40" s="2">
        <v>0</v>
      </c>
      <c r="H40" s="2">
        <v>0</v>
      </c>
      <c r="I40" s="2">
        <v>3.2</v>
      </c>
      <c r="J40" s="2">
        <v>0.1</v>
      </c>
      <c r="K40" s="2">
        <v>1.6</v>
      </c>
      <c r="L40" s="2">
        <v>0.4</v>
      </c>
      <c r="M40" s="2">
        <v>3.8</v>
      </c>
      <c r="N40" s="2">
        <v>0.5</v>
      </c>
      <c r="O40" s="2">
        <v>0.1</v>
      </c>
      <c r="P40" s="2">
        <v>0</v>
      </c>
      <c r="Q40" s="2">
        <v>0</v>
      </c>
      <c r="R40" s="2">
        <v>2.1</v>
      </c>
      <c r="S40" s="2">
        <v>0</v>
      </c>
      <c r="T40" s="2">
        <v>0.1</v>
      </c>
      <c r="U40" s="2">
        <v>0.3</v>
      </c>
      <c r="V40" s="2">
        <v>0.4</v>
      </c>
      <c r="W40" s="2">
        <v>1.4</v>
      </c>
      <c r="X40" s="2">
        <v>1.4</v>
      </c>
      <c r="Y40" s="2">
        <v>1.1000000000000001</v>
      </c>
      <c r="Z40" s="2">
        <v>1.1000000000000001</v>
      </c>
      <c r="AA40" s="2">
        <v>1.2</v>
      </c>
      <c r="AB40" s="2">
        <v>84.4</v>
      </c>
      <c r="AC40" s="2">
        <v>0</v>
      </c>
      <c r="AD40" s="2">
        <v>0.1</v>
      </c>
      <c r="AE40" s="2">
        <v>2.8</v>
      </c>
      <c r="AF40" s="2">
        <v>12.4</v>
      </c>
      <c r="AG40" s="2">
        <v>8.6</v>
      </c>
      <c r="AH40" s="2">
        <v>106.3</v>
      </c>
      <c r="AI40" s="2">
        <v>1.2</v>
      </c>
      <c r="AJ40" s="2">
        <v>1.5</v>
      </c>
      <c r="AK40" s="2">
        <v>1.4</v>
      </c>
      <c r="AL40" s="2">
        <v>2.4</v>
      </c>
      <c r="AM40" s="2">
        <v>13.5</v>
      </c>
      <c r="AN40" s="2">
        <v>318.2</v>
      </c>
      <c r="AO40" s="2">
        <v>773.8</v>
      </c>
      <c r="AP40" s="2">
        <v>6367.3</v>
      </c>
      <c r="AQ40" s="2">
        <v>40.4</v>
      </c>
      <c r="AR40" s="2">
        <v>44.6</v>
      </c>
      <c r="AS40" s="2">
        <v>6.9</v>
      </c>
      <c r="AT40" s="2">
        <v>142.30000000000001</v>
      </c>
      <c r="AU40" s="2">
        <v>90.8</v>
      </c>
      <c r="AV40" s="2">
        <v>221.3</v>
      </c>
      <c r="AW40" s="2">
        <v>83.2</v>
      </c>
      <c r="AX40" s="2">
        <v>20.5</v>
      </c>
      <c r="AY40" s="2">
        <v>294.8</v>
      </c>
      <c r="AZ40" s="2">
        <v>57.5</v>
      </c>
      <c r="BA40" s="2">
        <v>145.69999999999999</v>
      </c>
      <c r="BB40" s="2">
        <v>90.6</v>
      </c>
      <c r="BC40" s="2">
        <v>381.2</v>
      </c>
      <c r="BD40" s="2">
        <v>9335.0000000000018</v>
      </c>
      <c r="BE40" s="2">
        <v>10731</v>
      </c>
      <c r="BF40" s="2">
        <v>277.10000000000002</v>
      </c>
      <c r="BG40" s="2">
        <v>2001.2</v>
      </c>
      <c r="BH40" s="2">
        <v>25.6</v>
      </c>
      <c r="BI40" s="2">
        <v>858.9</v>
      </c>
      <c r="BJ40" s="2">
        <v>617.79999999999995</v>
      </c>
      <c r="BK40" s="2">
        <v>14511.6</v>
      </c>
      <c r="BL40" s="2">
        <v>23846.600000000002</v>
      </c>
    </row>
    <row r="41" spans="1:64" ht="30" x14ac:dyDescent="0.25">
      <c r="A41" t="s">
        <v>831</v>
      </c>
      <c r="B41" s="1" t="s">
        <v>764</v>
      </c>
      <c r="C41" s="36" t="s">
        <v>195</v>
      </c>
      <c r="D41" s="2">
        <v>230</v>
      </c>
      <c r="E41" s="2">
        <v>87.7</v>
      </c>
      <c r="F41" s="2">
        <v>38.200000000000003</v>
      </c>
      <c r="G41" s="2">
        <v>20.100000000000001</v>
      </c>
      <c r="H41" s="2">
        <v>4.8</v>
      </c>
      <c r="I41" s="2">
        <v>137.19999999999999</v>
      </c>
      <c r="J41" s="2">
        <v>26.2</v>
      </c>
      <c r="K41" s="2">
        <v>59.2</v>
      </c>
      <c r="L41" s="2">
        <v>5.4</v>
      </c>
      <c r="M41" s="2">
        <v>862</v>
      </c>
      <c r="N41" s="2">
        <v>108.7</v>
      </c>
      <c r="O41" s="2">
        <v>13.9</v>
      </c>
      <c r="P41" s="2">
        <v>25.6</v>
      </c>
      <c r="Q41" s="2">
        <v>19.7</v>
      </c>
      <c r="R41" s="2">
        <v>28.3</v>
      </c>
      <c r="S41" s="2">
        <v>14.8</v>
      </c>
      <c r="T41" s="2">
        <v>5.5</v>
      </c>
      <c r="U41" s="2">
        <v>22.9</v>
      </c>
      <c r="V41" s="2">
        <v>23.7</v>
      </c>
      <c r="W41" s="2">
        <v>57.4</v>
      </c>
      <c r="X41" s="2">
        <v>63.3</v>
      </c>
      <c r="Y41" s="2">
        <v>8.4</v>
      </c>
      <c r="Z41" s="2">
        <v>10</v>
      </c>
      <c r="AA41" s="2">
        <v>1.5</v>
      </c>
      <c r="AB41" s="2">
        <v>74.400000000000006</v>
      </c>
      <c r="AC41" s="2">
        <v>12.2</v>
      </c>
      <c r="AD41" s="2">
        <v>9</v>
      </c>
      <c r="AE41" s="2">
        <v>82.4</v>
      </c>
      <c r="AF41" s="2">
        <v>266.8</v>
      </c>
      <c r="AG41" s="2">
        <v>66.3</v>
      </c>
      <c r="AH41" s="2">
        <v>820.6</v>
      </c>
      <c r="AI41" s="2">
        <v>18.399999999999999</v>
      </c>
      <c r="AJ41" s="2">
        <v>7</v>
      </c>
      <c r="AK41" s="2">
        <v>48.8</v>
      </c>
      <c r="AL41" s="2">
        <v>352.8</v>
      </c>
      <c r="AM41" s="2">
        <v>36.200000000000003</v>
      </c>
      <c r="AN41" s="2">
        <v>654.9</v>
      </c>
      <c r="AO41" s="2">
        <v>70.7</v>
      </c>
      <c r="AP41" s="2">
        <v>369</v>
      </c>
      <c r="AQ41" s="2">
        <v>2793.9</v>
      </c>
      <c r="AR41" s="2">
        <v>737.5</v>
      </c>
      <c r="AS41" s="2">
        <v>272</v>
      </c>
      <c r="AT41" s="2">
        <v>206.2</v>
      </c>
      <c r="AU41" s="2">
        <v>231.6</v>
      </c>
      <c r="AV41" s="2">
        <v>62</v>
      </c>
      <c r="AW41" s="2">
        <v>347.2</v>
      </c>
      <c r="AX41" s="2">
        <v>39.9</v>
      </c>
      <c r="AY41" s="2">
        <v>105.2</v>
      </c>
      <c r="AZ41" s="2">
        <v>85.4</v>
      </c>
      <c r="BA41" s="2">
        <v>168.1</v>
      </c>
      <c r="BB41" s="2">
        <v>172.3</v>
      </c>
      <c r="BC41" s="2">
        <v>1436.1</v>
      </c>
      <c r="BD41" s="2">
        <v>11421.400000000003</v>
      </c>
      <c r="BE41" s="2">
        <v>6563.4</v>
      </c>
      <c r="BF41" s="2">
        <v>17.3</v>
      </c>
      <c r="BG41" s="2">
        <v>136.69999999999999</v>
      </c>
      <c r="BH41" s="2">
        <v>1.9</v>
      </c>
      <c r="BI41" s="2">
        <v>3171.7</v>
      </c>
      <c r="BJ41" s="2">
        <v>565.29999999999995</v>
      </c>
      <c r="BK41" s="2">
        <v>10456.299999999999</v>
      </c>
      <c r="BL41" s="2">
        <v>21877.700000000004</v>
      </c>
    </row>
    <row r="42" spans="1:64" x14ac:dyDescent="0.25">
      <c r="A42" t="s">
        <v>832</v>
      </c>
      <c r="B42" s="1" t="s">
        <v>765</v>
      </c>
      <c r="C42" s="36" t="s">
        <v>196</v>
      </c>
      <c r="D42" s="2">
        <v>0</v>
      </c>
      <c r="E42" s="2">
        <v>2.1</v>
      </c>
      <c r="F42" s="2">
        <v>1.9</v>
      </c>
      <c r="G42" s="2">
        <v>4.0999999999999996</v>
      </c>
      <c r="H42" s="2">
        <v>1.2</v>
      </c>
      <c r="I42" s="2">
        <v>4.0999999999999996</v>
      </c>
      <c r="J42" s="2">
        <v>0.5</v>
      </c>
      <c r="K42" s="2">
        <v>1</v>
      </c>
      <c r="L42" s="2">
        <v>1.5</v>
      </c>
      <c r="M42" s="2">
        <v>111.8</v>
      </c>
      <c r="N42" s="2">
        <v>4.7</v>
      </c>
      <c r="O42" s="2">
        <v>0.7</v>
      </c>
      <c r="P42" s="2">
        <v>1.2</v>
      </c>
      <c r="Q42" s="2">
        <v>1</v>
      </c>
      <c r="R42" s="2">
        <v>2.2999999999999998</v>
      </c>
      <c r="S42" s="2">
        <v>8.9</v>
      </c>
      <c r="T42" s="2">
        <v>0.2</v>
      </c>
      <c r="U42" s="2">
        <v>1.1000000000000001</v>
      </c>
      <c r="V42" s="2">
        <v>7.7</v>
      </c>
      <c r="W42" s="2">
        <v>15.8</v>
      </c>
      <c r="X42" s="2">
        <v>21.4</v>
      </c>
      <c r="Y42" s="2">
        <v>2.5</v>
      </c>
      <c r="Z42" s="2">
        <v>4.2</v>
      </c>
      <c r="AA42" s="2">
        <v>50.8</v>
      </c>
      <c r="AB42" s="2">
        <v>19.899999999999999</v>
      </c>
      <c r="AC42" s="2">
        <v>5</v>
      </c>
      <c r="AD42" s="2">
        <v>2.6</v>
      </c>
      <c r="AE42" s="2">
        <v>9.6</v>
      </c>
      <c r="AF42" s="2">
        <v>59.1</v>
      </c>
      <c r="AG42" s="2">
        <v>10.4</v>
      </c>
      <c r="AH42" s="2">
        <v>128.80000000000001</v>
      </c>
      <c r="AI42" s="2">
        <v>13</v>
      </c>
      <c r="AJ42" s="2">
        <v>33.799999999999997</v>
      </c>
      <c r="AK42" s="2">
        <v>44.5</v>
      </c>
      <c r="AL42" s="2">
        <v>74.5</v>
      </c>
      <c r="AM42" s="2">
        <v>20</v>
      </c>
      <c r="AN42" s="2">
        <v>68.599999999999994</v>
      </c>
      <c r="AO42" s="2">
        <v>1.8</v>
      </c>
      <c r="AP42" s="2">
        <v>48.6</v>
      </c>
      <c r="AQ42" s="2">
        <v>471.4</v>
      </c>
      <c r="AR42" s="2">
        <v>1566</v>
      </c>
      <c r="AS42" s="2">
        <v>25</v>
      </c>
      <c r="AT42" s="2">
        <v>39.200000000000003</v>
      </c>
      <c r="AU42" s="2">
        <v>58.9</v>
      </c>
      <c r="AV42" s="2">
        <v>15</v>
      </c>
      <c r="AW42" s="2">
        <v>175.6</v>
      </c>
      <c r="AX42" s="2">
        <v>120</v>
      </c>
      <c r="AY42" s="2">
        <v>124.5</v>
      </c>
      <c r="AZ42" s="2">
        <v>42.9</v>
      </c>
      <c r="BA42" s="2">
        <v>65</v>
      </c>
      <c r="BB42" s="2">
        <v>46.2</v>
      </c>
      <c r="BC42" s="2">
        <v>405</v>
      </c>
      <c r="BD42" s="2">
        <v>3945.6</v>
      </c>
      <c r="BE42" s="2">
        <v>4897.2</v>
      </c>
      <c r="BF42" s="2">
        <v>39.799999999999997</v>
      </c>
      <c r="BG42" s="2">
        <v>453.6</v>
      </c>
      <c r="BH42" s="2">
        <v>0</v>
      </c>
      <c r="BI42" s="2">
        <v>625.20000000000005</v>
      </c>
      <c r="BJ42" s="2">
        <v>921.4</v>
      </c>
      <c r="BK42" s="2">
        <v>6937.2</v>
      </c>
      <c r="BL42" s="2">
        <v>10882.8</v>
      </c>
    </row>
    <row r="43" spans="1:64" ht="30" x14ac:dyDescent="0.25">
      <c r="A43" t="s">
        <v>833</v>
      </c>
      <c r="B43" s="1" t="s">
        <v>766</v>
      </c>
      <c r="C43" s="36" t="s">
        <v>834</v>
      </c>
      <c r="D43" s="2">
        <v>120.3</v>
      </c>
      <c r="E43" s="2">
        <v>31</v>
      </c>
      <c r="F43" s="2">
        <v>8.6</v>
      </c>
      <c r="G43" s="2">
        <v>1.7</v>
      </c>
      <c r="H43" s="2">
        <v>11.3</v>
      </c>
      <c r="I43" s="2">
        <v>13.4</v>
      </c>
      <c r="J43" s="2">
        <v>1.3</v>
      </c>
      <c r="K43" s="2">
        <v>9.5</v>
      </c>
      <c r="L43" s="2">
        <v>14.5</v>
      </c>
      <c r="M43" s="2">
        <v>325.2</v>
      </c>
      <c r="N43" s="2">
        <v>69.400000000000006</v>
      </c>
      <c r="O43" s="2">
        <v>8.9</v>
      </c>
      <c r="P43" s="2">
        <v>17.2</v>
      </c>
      <c r="Q43" s="2">
        <v>19.100000000000001</v>
      </c>
      <c r="R43" s="2">
        <v>20.3</v>
      </c>
      <c r="S43" s="2">
        <v>64.599999999999994</v>
      </c>
      <c r="T43" s="2">
        <v>9.9</v>
      </c>
      <c r="U43" s="2">
        <v>9.6999999999999993</v>
      </c>
      <c r="V43" s="2">
        <v>9.5</v>
      </c>
      <c r="W43" s="2">
        <v>37.4</v>
      </c>
      <c r="X43" s="2">
        <v>48.1</v>
      </c>
      <c r="Y43" s="2">
        <v>24.7</v>
      </c>
      <c r="Z43" s="2">
        <v>12.3</v>
      </c>
      <c r="AA43" s="2">
        <v>17.899999999999999</v>
      </c>
      <c r="AB43" s="2">
        <v>0</v>
      </c>
      <c r="AC43" s="2">
        <v>11.6</v>
      </c>
      <c r="AD43" s="2">
        <v>4.7</v>
      </c>
      <c r="AE43" s="2">
        <v>41.8</v>
      </c>
      <c r="AF43" s="2">
        <v>162.9</v>
      </c>
      <c r="AG43" s="2">
        <v>52.2</v>
      </c>
      <c r="AH43" s="2">
        <v>645.29999999999995</v>
      </c>
      <c r="AI43" s="2">
        <v>55.9</v>
      </c>
      <c r="AJ43" s="2">
        <v>42</v>
      </c>
      <c r="AK43" s="2">
        <v>22.4</v>
      </c>
      <c r="AL43" s="2">
        <v>117</v>
      </c>
      <c r="AM43" s="2">
        <v>66.400000000000006</v>
      </c>
      <c r="AN43" s="2">
        <v>604.20000000000005</v>
      </c>
      <c r="AO43" s="2">
        <v>33</v>
      </c>
      <c r="AP43" s="2">
        <v>272.39999999999998</v>
      </c>
      <c r="AQ43" s="2">
        <v>75.3</v>
      </c>
      <c r="AR43" s="2">
        <v>177.8</v>
      </c>
      <c r="AS43" s="2">
        <v>116.6</v>
      </c>
      <c r="AT43" s="2">
        <v>142.6</v>
      </c>
      <c r="AU43" s="2">
        <v>169</v>
      </c>
      <c r="AV43" s="2">
        <v>216.3</v>
      </c>
      <c r="AW43" s="2">
        <v>346.1</v>
      </c>
      <c r="AX43" s="2">
        <v>568.20000000000005</v>
      </c>
      <c r="AY43" s="2">
        <v>251.5</v>
      </c>
      <c r="AZ43" s="2">
        <v>99.8</v>
      </c>
      <c r="BA43" s="2">
        <v>331.5</v>
      </c>
      <c r="BB43" s="2">
        <v>100.8</v>
      </c>
      <c r="BC43" s="2">
        <v>429.5</v>
      </c>
      <c r="BD43" s="2">
        <v>6062.6000000000013</v>
      </c>
      <c r="BE43" s="2">
        <v>6461.4</v>
      </c>
      <c r="BF43" s="2">
        <v>1300.0999999999999</v>
      </c>
      <c r="BG43" s="2">
        <v>943.2</v>
      </c>
      <c r="BH43" s="2">
        <v>36.299999999999997</v>
      </c>
      <c r="BI43" s="2">
        <v>2231</v>
      </c>
      <c r="BJ43" s="2">
        <v>174</v>
      </c>
      <c r="BK43" s="2">
        <v>11146</v>
      </c>
      <c r="BL43" s="2">
        <v>17208.600000000002</v>
      </c>
    </row>
    <row r="44" spans="1:64" ht="45" x14ac:dyDescent="0.25">
      <c r="A44" t="s">
        <v>835</v>
      </c>
      <c r="B44" s="1" t="s">
        <v>767</v>
      </c>
      <c r="C44" s="1" t="s">
        <v>198</v>
      </c>
      <c r="D44" s="2">
        <v>6</v>
      </c>
      <c r="E44" s="2">
        <v>4.5</v>
      </c>
      <c r="F44" s="2">
        <v>5.2</v>
      </c>
      <c r="G44" s="2">
        <v>7.4</v>
      </c>
      <c r="H44" s="2">
        <v>7.1</v>
      </c>
      <c r="I44" s="2">
        <v>57.5</v>
      </c>
      <c r="J44" s="2">
        <v>3</v>
      </c>
      <c r="K44" s="2">
        <v>25.2</v>
      </c>
      <c r="L44" s="2">
        <v>13.2</v>
      </c>
      <c r="M44" s="2">
        <v>309</v>
      </c>
      <c r="N44" s="2">
        <v>313.3</v>
      </c>
      <c r="O44" s="2">
        <v>27</v>
      </c>
      <c r="P44" s="2">
        <v>44.9</v>
      </c>
      <c r="Q44" s="2">
        <v>59.2</v>
      </c>
      <c r="R44" s="2">
        <v>33.1</v>
      </c>
      <c r="S44" s="2">
        <v>28.6</v>
      </c>
      <c r="T44" s="2">
        <v>57.1</v>
      </c>
      <c r="U44" s="2">
        <v>31.2</v>
      </c>
      <c r="V44" s="2">
        <v>40.700000000000003</v>
      </c>
      <c r="W44" s="2">
        <v>69.5</v>
      </c>
      <c r="X44" s="2">
        <v>160.30000000000001</v>
      </c>
      <c r="Y44" s="2">
        <v>94.2</v>
      </c>
      <c r="Z44" s="2">
        <v>50.1</v>
      </c>
      <c r="AA44" s="2">
        <v>219.8</v>
      </c>
      <c r="AB44" s="2">
        <v>113.6</v>
      </c>
      <c r="AC44" s="2">
        <v>87.2</v>
      </c>
      <c r="AD44" s="2">
        <v>11.5</v>
      </c>
      <c r="AE44" s="2">
        <v>104.8</v>
      </c>
      <c r="AF44" s="2">
        <v>367.2</v>
      </c>
      <c r="AG44" s="2">
        <v>41.7</v>
      </c>
      <c r="AH44" s="2">
        <v>515.70000000000005</v>
      </c>
      <c r="AI44" s="2">
        <v>15.3</v>
      </c>
      <c r="AJ44" s="2">
        <v>25.3</v>
      </c>
      <c r="AK44" s="2">
        <v>34.799999999999997</v>
      </c>
      <c r="AL44" s="2">
        <v>136.5</v>
      </c>
      <c r="AM44" s="2">
        <v>46.2</v>
      </c>
      <c r="AN44" s="2">
        <v>758.9</v>
      </c>
      <c r="AO44" s="2">
        <v>50</v>
      </c>
      <c r="AP44" s="2">
        <v>496.7</v>
      </c>
      <c r="AQ44" s="2">
        <v>244.9</v>
      </c>
      <c r="AR44" s="2">
        <v>266.60000000000002</v>
      </c>
      <c r="AS44" s="2">
        <v>50.5</v>
      </c>
      <c r="AT44" s="2">
        <v>212</v>
      </c>
      <c r="AU44" s="2">
        <v>253.3</v>
      </c>
      <c r="AV44" s="2">
        <v>43.8</v>
      </c>
      <c r="AW44" s="2">
        <v>360.9</v>
      </c>
      <c r="AX44" s="2">
        <v>256.39999999999998</v>
      </c>
      <c r="AY44" s="2">
        <v>148</v>
      </c>
      <c r="AZ44" s="2">
        <v>185.6</v>
      </c>
      <c r="BA44" s="2">
        <v>343.6</v>
      </c>
      <c r="BB44" s="2">
        <v>168.6</v>
      </c>
      <c r="BC44" s="2">
        <v>350.1</v>
      </c>
      <c r="BD44" s="2">
        <v>7356.800000000002</v>
      </c>
      <c r="BE44" s="2">
        <v>1148.8</v>
      </c>
      <c r="BF44" s="2">
        <v>0</v>
      </c>
      <c r="BG44" s="2">
        <v>738.5</v>
      </c>
      <c r="BH44" s="2">
        <v>30.1</v>
      </c>
      <c r="BI44" s="2">
        <v>6948.4</v>
      </c>
      <c r="BJ44" s="2">
        <v>189.2</v>
      </c>
      <c r="BK44" s="2">
        <v>9055</v>
      </c>
      <c r="BL44" s="2">
        <v>16411.800000000003</v>
      </c>
    </row>
    <row r="45" spans="1:64" ht="30" x14ac:dyDescent="0.25">
      <c r="A45" t="s">
        <v>836</v>
      </c>
      <c r="B45" s="1" t="s">
        <v>837</v>
      </c>
      <c r="C45" s="1" t="s">
        <v>199</v>
      </c>
      <c r="D45" s="2">
        <v>5.5</v>
      </c>
      <c r="E45" s="2">
        <v>1.1000000000000001</v>
      </c>
      <c r="F45" s="2">
        <v>23.7</v>
      </c>
      <c r="G45" s="2">
        <v>3.9</v>
      </c>
      <c r="H45" s="2">
        <v>7.5</v>
      </c>
      <c r="I45" s="2">
        <v>31</v>
      </c>
      <c r="J45" s="2">
        <v>3.9</v>
      </c>
      <c r="K45" s="2">
        <v>50.9</v>
      </c>
      <c r="L45" s="2">
        <v>104.2</v>
      </c>
      <c r="M45" s="2">
        <v>740.3</v>
      </c>
      <c r="N45" s="2">
        <v>77.7</v>
      </c>
      <c r="O45" s="2">
        <v>20.8</v>
      </c>
      <c r="P45" s="2">
        <v>22.8</v>
      </c>
      <c r="Q45" s="2">
        <v>20.8</v>
      </c>
      <c r="R45" s="2">
        <v>27.6</v>
      </c>
      <c r="S45" s="2">
        <v>195.6</v>
      </c>
      <c r="T45" s="2">
        <v>46.5</v>
      </c>
      <c r="U45" s="2">
        <v>12.4</v>
      </c>
      <c r="V45" s="2">
        <v>22.3</v>
      </c>
      <c r="W45" s="2">
        <v>44.5</v>
      </c>
      <c r="X45" s="2">
        <v>63.8</v>
      </c>
      <c r="Y45" s="2">
        <v>81.2</v>
      </c>
      <c r="Z45" s="2">
        <v>14.8</v>
      </c>
      <c r="AA45" s="2">
        <v>380.1</v>
      </c>
      <c r="AB45" s="2">
        <v>90.2</v>
      </c>
      <c r="AC45" s="2">
        <v>25.7</v>
      </c>
      <c r="AD45" s="2">
        <v>5.9</v>
      </c>
      <c r="AE45" s="2">
        <v>40.200000000000003</v>
      </c>
      <c r="AF45" s="2">
        <v>112.2</v>
      </c>
      <c r="AG45" s="2">
        <v>9.4</v>
      </c>
      <c r="AH45" s="2">
        <v>116.4</v>
      </c>
      <c r="AI45" s="2">
        <v>5.7</v>
      </c>
      <c r="AJ45" s="2">
        <v>3.5</v>
      </c>
      <c r="AK45" s="2">
        <v>10.1</v>
      </c>
      <c r="AL45" s="2">
        <v>78</v>
      </c>
      <c r="AM45" s="2">
        <v>17.8</v>
      </c>
      <c r="AN45" s="2">
        <v>406.1</v>
      </c>
      <c r="AO45" s="2">
        <v>69.599999999999994</v>
      </c>
      <c r="AP45" s="2">
        <v>148</v>
      </c>
      <c r="AQ45" s="2">
        <v>66.8</v>
      </c>
      <c r="AR45" s="2">
        <v>97.9</v>
      </c>
      <c r="AS45" s="2">
        <v>32.200000000000003</v>
      </c>
      <c r="AT45" s="2">
        <v>108.9</v>
      </c>
      <c r="AU45" s="2">
        <v>406.5</v>
      </c>
      <c r="AV45" s="2">
        <v>113</v>
      </c>
      <c r="AW45" s="2">
        <v>69</v>
      </c>
      <c r="AX45" s="2">
        <v>48.2</v>
      </c>
      <c r="AY45" s="2">
        <v>34</v>
      </c>
      <c r="AZ45" s="2">
        <v>21.8</v>
      </c>
      <c r="BA45" s="2">
        <v>41.4</v>
      </c>
      <c r="BB45" s="2">
        <v>74.400000000000006</v>
      </c>
      <c r="BC45" s="2">
        <v>108.9</v>
      </c>
      <c r="BD45" s="2">
        <v>4364.699999999998</v>
      </c>
      <c r="BE45" s="2">
        <v>790.5</v>
      </c>
      <c r="BF45" s="2">
        <v>219.8</v>
      </c>
      <c r="BG45" s="2">
        <v>1395.2</v>
      </c>
      <c r="BH45" s="2">
        <v>2371.1</v>
      </c>
      <c r="BI45" s="2">
        <v>12776.9</v>
      </c>
      <c r="BJ45" s="2">
        <v>726</v>
      </c>
      <c r="BK45" s="2">
        <v>18279.5</v>
      </c>
      <c r="BL45" s="2">
        <v>22644.199999999997</v>
      </c>
    </row>
    <row r="46" spans="1:64" x14ac:dyDescent="0.25">
      <c r="A46" t="s">
        <v>838</v>
      </c>
      <c r="B46" s="1" t="s">
        <v>768</v>
      </c>
      <c r="C46" s="36" t="s">
        <v>200</v>
      </c>
      <c r="D46" s="2">
        <v>1.1000000000000001</v>
      </c>
      <c r="E46" s="2">
        <v>0.5</v>
      </c>
      <c r="F46" s="2">
        <v>0.1</v>
      </c>
      <c r="G46" s="2">
        <v>7.4</v>
      </c>
      <c r="H46" s="2">
        <v>0</v>
      </c>
      <c r="I46" s="2">
        <v>0.1</v>
      </c>
      <c r="J46" s="2">
        <v>0.1</v>
      </c>
      <c r="K46" s="2">
        <v>0</v>
      </c>
      <c r="L46" s="2">
        <v>0</v>
      </c>
      <c r="M46" s="2">
        <v>0.6</v>
      </c>
      <c r="N46" s="2">
        <v>0</v>
      </c>
      <c r="O46" s="2">
        <v>0</v>
      </c>
      <c r="P46" s="2">
        <v>0</v>
      </c>
      <c r="Q46" s="2">
        <v>0</v>
      </c>
      <c r="R46" s="2">
        <v>0.2</v>
      </c>
      <c r="S46" s="2">
        <v>0.2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183</v>
      </c>
      <c r="AB46" s="2">
        <v>0</v>
      </c>
      <c r="AC46" s="2">
        <v>0</v>
      </c>
      <c r="AD46" s="2">
        <v>0</v>
      </c>
      <c r="AE46" s="2">
        <v>0</v>
      </c>
      <c r="AF46" s="2">
        <v>1.1000000000000001</v>
      </c>
      <c r="AG46" s="2">
        <v>0.7</v>
      </c>
      <c r="AH46" s="2">
        <v>8.1</v>
      </c>
      <c r="AI46" s="2">
        <v>0.1</v>
      </c>
      <c r="AJ46" s="2">
        <v>0</v>
      </c>
      <c r="AK46" s="2">
        <v>0</v>
      </c>
      <c r="AL46" s="2">
        <v>0.3</v>
      </c>
      <c r="AM46" s="2">
        <v>0</v>
      </c>
      <c r="AN46" s="2">
        <v>1.1000000000000001</v>
      </c>
      <c r="AO46" s="2">
        <v>0.4</v>
      </c>
      <c r="AP46" s="2">
        <v>0</v>
      </c>
      <c r="AQ46" s="2">
        <v>0.2</v>
      </c>
      <c r="AR46" s="2">
        <v>0</v>
      </c>
      <c r="AS46" s="2">
        <v>0</v>
      </c>
      <c r="AT46" s="2">
        <v>0</v>
      </c>
      <c r="AU46" s="2">
        <v>0.3</v>
      </c>
      <c r="AV46" s="2">
        <v>3.6</v>
      </c>
      <c r="AW46" s="2">
        <v>0.2</v>
      </c>
      <c r="AX46" s="2">
        <v>0.5</v>
      </c>
      <c r="AY46" s="2">
        <v>0</v>
      </c>
      <c r="AZ46" s="2">
        <v>1</v>
      </c>
      <c r="BA46" s="2">
        <v>0</v>
      </c>
      <c r="BB46" s="2">
        <v>0.4</v>
      </c>
      <c r="BC46" s="2">
        <v>10.4</v>
      </c>
      <c r="BD46" s="2">
        <v>221.7</v>
      </c>
      <c r="BE46" s="2">
        <v>3952.7</v>
      </c>
      <c r="BF46" s="2">
        <v>0</v>
      </c>
      <c r="BG46" s="2">
        <v>251.4</v>
      </c>
      <c r="BH46" s="2">
        <v>4</v>
      </c>
      <c r="BI46" s="2">
        <v>1340.9</v>
      </c>
      <c r="BJ46" s="2">
        <v>426.3</v>
      </c>
      <c r="BK46" s="2">
        <v>5975.3</v>
      </c>
      <c r="BL46" s="2">
        <v>6197</v>
      </c>
    </row>
    <row r="47" spans="1:64" ht="30" x14ac:dyDescent="0.25">
      <c r="A47" t="s">
        <v>839</v>
      </c>
      <c r="B47" s="1" t="s">
        <v>769</v>
      </c>
      <c r="C47" s="36" t="s">
        <v>201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5.7</v>
      </c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 s="2">
        <v>0</v>
      </c>
      <c r="AH47" s="2">
        <v>0</v>
      </c>
      <c r="AI47" s="2">
        <v>0</v>
      </c>
      <c r="AJ47" s="2">
        <v>0</v>
      </c>
      <c r="AK47" s="2">
        <v>0</v>
      </c>
      <c r="AL47" s="2">
        <v>0</v>
      </c>
      <c r="AM47" s="2">
        <v>0</v>
      </c>
      <c r="AN47" s="2">
        <v>0</v>
      </c>
      <c r="AO47" s="2">
        <v>0</v>
      </c>
      <c r="AP47" s="2">
        <v>0</v>
      </c>
      <c r="AQ47" s="2">
        <v>0</v>
      </c>
      <c r="AR47" s="2">
        <v>0</v>
      </c>
      <c r="AS47" s="2">
        <v>0</v>
      </c>
      <c r="AT47" s="2">
        <v>4.8</v>
      </c>
      <c r="AU47" s="2">
        <v>0.9</v>
      </c>
      <c r="AV47" s="2">
        <v>0</v>
      </c>
      <c r="AW47" s="2">
        <v>1331.1</v>
      </c>
      <c r="AX47" s="2">
        <v>960.9</v>
      </c>
      <c r="AY47" s="2">
        <v>2.7</v>
      </c>
      <c r="AZ47" s="2">
        <v>4.3</v>
      </c>
      <c r="BA47" s="2">
        <v>0</v>
      </c>
      <c r="BB47" s="2">
        <v>1.5</v>
      </c>
      <c r="BC47" s="2">
        <v>9.6999999999999993</v>
      </c>
      <c r="BD47" s="2">
        <v>2321.6</v>
      </c>
      <c r="BE47" s="2">
        <v>14952.3</v>
      </c>
      <c r="BF47" s="2">
        <v>0</v>
      </c>
      <c r="BG47" s="2">
        <v>55.3</v>
      </c>
      <c r="BH47" s="2">
        <v>1795.3</v>
      </c>
      <c r="BI47" s="2">
        <v>2236</v>
      </c>
      <c r="BJ47" s="2">
        <v>0.1</v>
      </c>
      <c r="BK47" s="2">
        <v>19038.999999999996</v>
      </c>
      <c r="BL47" s="2">
        <v>21360.599999999995</v>
      </c>
    </row>
    <row r="48" spans="1:64" x14ac:dyDescent="0.25">
      <c r="A48" t="s">
        <v>840</v>
      </c>
      <c r="B48" s="1" t="s">
        <v>770</v>
      </c>
      <c r="C48" s="36" t="s">
        <v>202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s="2">
        <v>0</v>
      </c>
      <c r="AF48" s="2">
        <v>0</v>
      </c>
      <c r="AG48" s="2">
        <v>0</v>
      </c>
      <c r="AH48" s="2">
        <v>0</v>
      </c>
      <c r="AI48" s="2">
        <v>0</v>
      </c>
      <c r="AJ48" s="2">
        <v>0</v>
      </c>
      <c r="AK48" s="2">
        <v>0</v>
      </c>
      <c r="AL48" s="2">
        <v>0</v>
      </c>
      <c r="AM48" s="2">
        <v>0</v>
      </c>
      <c r="AN48" s="2">
        <v>0</v>
      </c>
      <c r="AO48" s="2">
        <v>0</v>
      </c>
      <c r="AP48" s="2">
        <v>0</v>
      </c>
      <c r="AQ48" s="2">
        <v>0</v>
      </c>
      <c r="AR48" s="2">
        <v>0</v>
      </c>
      <c r="AS48" s="2">
        <v>0</v>
      </c>
      <c r="AT48" s="2">
        <v>0</v>
      </c>
      <c r="AU48" s="2">
        <v>0</v>
      </c>
      <c r="AV48" s="2">
        <v>0</v>
      </c>
      <c r="AW48" s="2">
        <v>0</v>
      </c>
      <c r="AX48" s="2">
        <v>161.80000000000001</v>
      </c>
      <c r="AY48" s="2">
        <v>0</v>
      </c>
      <c r="AZ48" s="2">
        <v>0</v>
      </c>
      <c r="BA48" s="2">
        <v>0</v>
      </c>
      <c r="BB48" s="2">
        <v>0</v>
      </c>
      <c r="BC48" s="2">
        <v>0</v>
      </c>
      <c r="BD48" s="2">
        <v>161.80000000000001</v>
      </c>
      <c r="BE48" s="2">
        <v>15094.1</v>
      </c>
      <c r="BF48" s="2">
        <v>0</v>
      </c>
      <c r="BG48" s="2">
        <v>33</v>
      </c>
      <c r="BH48" s="2">
        <v>19.100000000000001</v>
      </c>
      <c r="BI48" s="2">
        <v>779.4</v>
      </c>
      <c r="BJ48" s="2">
        <v>142.80000000000001</v>
      </c>
      <c r="BK48" s="2">
        <v>16068.4</v>
      </c>
      <c r="BL48" s="2">
        <v>16230.199999999999</v>
      </c>
    </row>
    <row r="49" spans="1:64" ht="30" x14ac:dyDescent="0.25">
      <c r="A49" t="s">
        <v>841</v>
      </c>
      <c r="B49" s="1" t="s">
        <v>771</v>
      </c>
      <c r="C49" s="36" t="s">
        <v>203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0</v>
      </c>
      <c r="AH49" s="2">
        <v>0</v>
      </c>
      <c r="AI49" s="2">
        <v>0</v>
      </c>
      <c r="AJ49" s="2">
        <v>0</v>
      </c>
      <c r="AK49" s="2">
        <v>0</v>
      </c>
      <c r="AL49" s="2">
        <v>0</v>
      </c>
      <c r="AM49" s="2">
        <v>0</v>
      </c>
      <c r="AN49" s="2">
        <v>0</v>
      </c>
      <c r="AO49" s="2">
        <v>0</v>
      </c>
      <c r="AP49" s="2">
        <v>0</v>
      </c>
      <c r="AQ49" s="2">
        <v>0</v>
      </c>
      <c r="AR49" s="2">
        <v>0</v>
      </c>
      <c r="AS49" s="2">
        <v>0</v>
      </c>
      <c r="AT49" s="2">
        <v>0</v>
      </c>
      <c r="AU49" s="2">
        <v>0</v>
      </c>
      <c r="AV49" s="2">
        <v>0</v>
      </c>
      <c r="AW49" s="2">
        <v>0</v>
      </c>
      <c r="AX49" s="2">
        <v>0</v>
      </c>
      <c r="AY49" s="2">
        <v>0</v>
      </c>
      <c r="AZ49" s="2">
        <v>0</v>
      </c>
      <c r="BA49" s="2">
        <v>0</v>
      </c>
      <c r="BB49" s="2">
        <v>0</v>
      </c>
      <c r="BC49" s="2">
        <v>0</v>
      </c>
      <c r="BD49" s="2">
        <v>0</v>
      </c>
      <c r="BE49" s="2">
        <v>10234.700000000001</v>
      </c>
      <c r="BF49" s="2">
        <v>0</v>
      </c>
      <c r="BG49" s="2">
        <v>442.7</v>
      </c>
      <c r="BH49" s="2">
        <v>219.3</v>
      </c>
      <c r="BI49" s="2">
        <v>170.4</v>
      </c>
      <c r="BJ49" s="2">
        <v>1.6</v>
      </c>
      <c r="BK49" s="2">
        <v>11068.7</v>
      </c>
      <c r="BL49" s="2">
        <v>11068.7</v>
      </c>
    </row>
    <row r="50" spans="1:64" ht="30" x14ac:dyDescent="0.25">
      <c r="A50" t="s">
        <v>842</v>
      </c>
      <c r="B50" s="1" t="s">
        <v>772</v>
      </c>
      <c r="C50" s="36" t="s">
        <v>204</v>
      </c>
      <c r="D50" s="2">
        <v>1.3</v>
      </c>
      <c r="E50" s="2">
        <v>0.9</v>
      </c>
      <c r="F50" s="2">
        <v>6.6</v>
      </c>
      <c r="G50" s="2">
        <v>0</v>
      </c>
      <c r="H50" s="2">
        <v>0.2</v>
      </c>
      <c r="I50" s="2">
        <v>11.5</v>
      </c>
      <c r="J50" s="2">
        <v>1</v>
      </c>
      <c r="K50" s="2">
        <v>1.5</v>
      </c>
      <c r="L50" s="2">
        <v>0</v>
      </c>
      <c r="M50" s="2">
        <v>75.3</v>
      </c>
      <c r="N50" s="2">
        <v>22.8</v>
      </c>
      <c r="O50" s="2">
        <v>2.7</v>
      </c>
      <c r="P50" s="2">
        <v>13.1</v>
      </c>
      <c r="Q50" s="2">
        <v>8.6999999999999993</v>
      </c>
      <c r="R50" s="2">
        <v>13.1</v>
      </c>
      <c r="S50" s="2">
        <v>0.4</v>
      </c>
      <c r="T50" s="2">
        <v>1.7</v>
      </c>
      <c r="U50" s="2">
        <v>5.2</v>
      </c>
      <c r="V50" s="2">
        <v>5.3</v>
      </c>
      <c r="W50" s="2">
        <v>17.899999999999999</v>
      </c>
      <c r="X50" s="2">
        <v>19.899999999999999</v>
      </c>
      <c r="Y50" s="2">
        <v>4.5</v>
      </c>
      <c r="Z50" s="2">
        <v>2.4</v>
      </c>
      <c r="AA50" s="2">
        <v>3</v>
      </c>
      <c r="AB50" s="2">
        <v>18</v>
      </c>
      <c r="AC50" s="2">
        <v>4.5999999999999996</v>
      </c>
      <c r="AD50" s="2">
        <v>3</v>
      </c>
      <c r="AE50" s="2">
        <v>23.5</v>
      </c>
      <c r="AF50" s="2">
        <v>33.9</v>
      </c>
      <c r="AG50" s="2">
        <v>4.4000000000000004</v>
      </c>
      <c r="AH50" s="2">
        <v>54.4</v>
      </c>
      <c r="AI50" s="2">
        <v>0.4</v>
      </c>
      <c r="AJ50" s="2">
        <v>0.2</v>
      </c>
      <c r="AK50" s="2">
        <v>0.7</v>
      </c>
      <c r="AL50" s="2">
        <v>21.1</v>
      </c>
      <c r="AM50" s="2">
        <v>16.600000000000001</v>
      </c>
      <c r="AN50" s="2">
        <v>323.10000000000002</v>
      </c>
      <c r="AO50" s="2">
        <v>28.4</v>
      </c>
      <c r="AP50" s="2">
        <v>637.6</v>
      </c>
      <c r="AQ50" s="2">
        <v>156.69999999999999</v>
      </c>
      <c r="AR50" s="2">
        <v>46.9</v>
      </c>
      <c r="AS50" s="2">
        <v>16.100000000000001</v>
      </c>
      <c r="AT50" s="2">
        <v>71.599999999999994</v>
      </c>
      <c r="AU50" s="2">
        <v>130.19999999999999</v>
      </c>
      <c r="AV50" s="2">
        <v>27.9</v>
      </c>
      <c r="AW50" s="2">
        <v>78.3</v>
      </c>
      <c r="AX50" s="2">
        <v>8.3000000000000007</v>
      </c>
      <c r="AY50" s="2">
        <v>34.700000000000003</v>
      </c>
      <c r="AZ50" s="2">
        <v>229.8</v>
      </c>
      <c r="BA50" s="2">
        <v>108.4</v>
      </c>
      <c r="BB50" s="2">
        <v>84.8</v>
      </c>
      <c r="BC50" s="2">
        <v>173.5</v>
      </c>
      <c r="BD50" s="2">
        <v>2556.1000000000004</v>
      </c>
      <c r="BE50" s="2">
        <v>4393.1000000000004</v>
      </c>
      <c r="BF50" s="2">
        <v>0</v>
      </c>
      <c r="BG50" s="2">
        <v>339.7</v>
      </c>
      <c r="BH50" s="2">
        <v>324.39999999999998</v>
      </c>
      <c r="BI50" s="2">
        <v>1852</v>
      </c>
      <c r="BJ50" s="2">
        <v>15.3</v>
      </c>
      <c r="BK50" s="2">
        <v>6924.5</v>
      </c>
      <c r="BL50" s="2">
        <v>9480.6</v>
      </c>
    </row>
    <row r="51" spans="1:64" ht="30" x14ac:dyDescent="0.25">
      <c r="A51" t="s">
        <v>843</v>
      </c>
      <c r="B51" s="1" t="s">
        <v>773</v>
      </c>
      <c r="C51" s="36" t="s">
        <v>205</v>
      </c>
      <c r="D51" s="2">
        <v>2.2999999999999998</v>
      </c>
      <c r="E51" s="2">
        <v>1.3</v>
      </c>
      <c r="F51" s="2">
        <v>0.1</v>
      </c>
      <c r="G51" s="2">
        <v>0</v>
      </c>
      <c r="H51" s="2">
        <v>0.2</v>
      </c>
      <c r="I51" s="2">
        <v>101.6</v>
      </c>
      <c r="J51" s="2">
        <v>1.5</v>
      </c>
      <c r="K51" s="2">
        <v>2.2000000000000002</v>
      </c>
      <c r="L51" s="2">
        <v>0</v>
      </c>
      <c r="M51" s="2">
        <v>18.600000000000001</v>
      </c>
      <c r="N51" s="2">
        <v>33</v>
      </c>
      <c r="O51" s="2">
        <v>4.9000000000000004</v>
      </c>
      <c r="P51" s="2">
        <v>17.5</v>
      </c>
      <c r="Q51" s="2">
        <v>12.6</v>
      </c>
      <c r="R51" s="2">
        <v>15.7</v>
      </c>
      <c r="S51" s="2">
        <v>44.1</v>
      </c>
      <c r="T51" s="2">
        <v>2.4</v>
      </c>
      <c r="U51" s="2">
        <v>7</v>
      </c>
      <c r="V51" s="2">
        <v>8.1999999999999993</v>
      </c>
      <c r="W51" s="2">
        <v>22.9</v>
      </c>
      <c r="X51" s="2">
        <v>27.1</v>
      </c>
      <c r="Y51" s="2">
        <v>5.2</v>
      </c>
      <c r="Z51" s="2">
        <v>3.7</v>
      </c>
      <c r="AA51" s="2">
        <v>4.4000000000000004</v>
      </c>
      <c r="AB51" s="2">
        <v>23.1</v>
      </c>
      <c r="AC51" s="2">
        <v>6.1</v>
      </c>
      <c r="AD51" s="2">
        <v>3.7</v>
      </c>
      <c r="AE51" s="2">
        <v>30.8</v>
      </c>
      <c r="AF51" s="2">
        <v>59.3</v>
      </c>
      <c r="AG51" s="2">
        <v>11</v>
      </c>
      <c r="AH51" s="2">
        <v>136</v>
      </c>
      <c r="AI51" s="2">
        <v>103.4</v>
      </c>
      <c r="AJ51" s="2">
        <v>0.7</v>
      </c>
      <c r="AK51" s="2">
        <v>3.9</v>
      </c>
      <c r="AL51" s="2">
        <v>15.3</v>
      </c>
      <c r="AM51" s="2">
        <v>9.1999999999999993</v>
      </c>
      <c r="AN51" s="2">
        <v>343.4</v>
      </c>
      <c r="AO51" s="2">
        <v>14</v>
      </c>
      <c r="AP51" s="2">
        <v>87.8</v>
      </c>
      <c r="AQ51" s="2">
        <v>239.4</v>
      </c>
      <c r="AR51" s="2">
        <v>46.7</v>
      </c>
      <c r="AS51" s="2">
        <v>27.4</v>
      </c>
      <c r="AT51" s="2">
        <v>91.4</v>
      </c>
      <c r="AU51" s="2">
        <v>252.1</v>
      </c>
      <c r="AV51" s="2">
        <v>45.8</v>
      </c>
      <c r="AW51" s="2">
        <v>238.6</v>
      </c>
      <c r="AX51" s="2">
        <v>74.8</v>
      </c>
      <c r="AY51" s="2">
        <v>142.6</v>
      </c>
      <c r="AZ51" s="2">
        <v>89.4</v>
      </c>
      <c r="BA51" s="2">
        <v>127.7</v>
      </c>
      <c r="BB51" s="2">
        <v>139.5</v>
      </c>
      <c r="BC51" s="2">
        <v>187.3</v>
      </c>
      <c r="BD51" s="2">
        <v>2886.9000000000005</v>
      </c>
      <c r="BE51" s="2">
        <v>12788.1</v>
      </c>
      <c r="BF51" s="2">
        <v>132.6</v>
      </c>
      <c r="BG51" s="2">
        <v>443.3</v>
      </c>
      <c r="BH51" s="2">
        <v>69.3</v>
      </c>
      <c r="BI51" s="2">
        <v>703.6</v>
      </c>
      <c r="BJ51" s="2">
        <v>27</v>
      </c>
      <c r="BK51" s="2">
        <v>14163.9</v>
      </c>
      <c r="BL51" s="2">
        <v>17050.8</v>
      </c>
    </row>
    <row r="52" spans="1:64" ht="30" x14ac:dyDescent="0.25">
      <c r="A52" t="s">
        <v>844</v>
      </c>
      <c r="B52" s="1" t="s">
        <v>845</v>
      </c>
      <c r="C52" s="36" t="s">
        <v>206</v>
      </c>
      <c r="D52" s="2">
        <v>5</v>
      </c>
      <c r="E52" s="2">
        <v>1.9</v>
      </c>
      <c r="F52" s="2">
        <v>5.0999999999999996</v>
      </c>
      <c r="G52" s="2">
        <v>1.5</v>
      </c>
      <c r="H52" s="2">
        <v>1.2</v>
      </c>
      <c r="I52" s="2">
        <v>27.9</v>
      </c>
      <c r="J52" s="2">
        <v>2.7</v>
      </c>
      <c r="K52" s="2">
        <v>11</v>
      </c>
      <c r="L52" s="2">
        <v>9.1999999999999993</v>
      </c>
      <c r="M52" s="2">
        <v>521.1</v>
      </c>
      <c r="N52" s="2">
        <v>80.8</v>
      </c>
      <c r="O52" s="2">
        <v>27.6</v>
      </c>
      <c r="P52" s="2">
        <v>22.3</v>
      </c>
      <c r="Q52" s="2">
        <v>25.8</v>
      </c>
      <c r="R52" s="2">
        <v>38.9</v>
      </c>
      <c r="S52" s="2">
        <v>144.5</v>
      </c>
      <c r="T52" s="2">
        <v>9.5</v>
      </c>
      <c r="U52" s="2">
        <v>14.9</v>
      </c>
      <c r="V52" s="2">
        <v>41.6</v>
      </c>
      <c r="W52" s="2">
        <v>58.2</v>
      </c>
      <c r="X52" s="2">
        <v>60.1</v>
      </c>
      <c r="Y52" s="2">
        <v>25.9</v>
      </c>
      <c r="Z52" s="2">
        <v>13.7</v>
      </c>
      <c r="AA52" s="2">
        <v>79.2</v>
      </c>
      <c r="AB52" s="2">
        <v>65.7</v>
      </c>
      <c r="AC52" s="2">
        <v>14.9</v>
      </c>
      <c r="AD52" s="2">
        <v>4.7</v>
      </c>
      <c r="AE52" s="2">
        <v>40.299999999999997</v>
      </c>
      <c r="AF52" s="2">
        <v>333.2</v>
      </c>
      <c r="AG52" s="2">
        <v>42.7</v>
      </c>
      <c r="AH52" s="2">
        <v>528.4</v>
      </c>
      <c r="AI52" s="2">
        <v>45.3</v>
      </c>
      <c r="AJ52" s="2">
        <v>45.3</v>
      </c>
      <c r="AK52" s="2">
        <v>175.4</v>
      </c>
      <c r="AL52" s="2">
        <v>256.39999999999998</v>
      </c>
      <c r="AM52" s="2">
        <v>155.19999999999999</v>
      </c>
      <c r="AN52" s="2">
        <v>1520.8</v>
      </c>
      <c r="AO52" s="2">
        <v>47.9</v>
      </c>
      <c r="AP52" s="2">
        <v>384.5</v>
      </c>
      <c r="AQ52" s="2">
        <v>196.2</v>
      </c>
      <c r="AR52" s="2">
        <v>312.8</v>
      </c>
      <c r="AS52" s="2">
        <v>106.4</v>
      </c>
      <c r="AT52" s="2">
        <v>154.30000000000001</v>
      </c>
      <c r="AU52" s="2">
        <v>531.70000000000005</v>
      </c>
      <c r="AV52" s="2">
        <v>107</v>
      </c>
      <c r="AW52" s="2">
        <v>618.70000000000005</v>
      </c>
      <c r="AX52" s="2">
        <v>380.7</v>
      </c>
      <c r="AY52" s="2">
        <v>285.60000000000002</v>
      </c>
      <c r="AZ52" s="2">
        <v>152.6</v>
      </c>
      <c r="BA52" s="2">
        <v>141.80000000000001</v>
      </c>
      <c r="BB52" s="2">
        <v>326.2</v>
      </c>
      <c r="BC52" s="2">
        <v>532.29999999999995</v>
      </c>
      <c r="BD52" s="2">
        <v>8736.6</v>
      </c>
      <c r="BE52" s="2">
        <v>1011.2</v>
      </c>
      <c r="BF52" s="2">
        <v>0</v>
      </c>
      <c r="BG52" s="2">
        <v>1239.8</v>
      </c>
      <c r="BH52" s="2">
        <v>43</v>
      </c>
      <c r="BI52" s="2">
        <v>2387.1999999999998</v>
      </c>
      <c r="BJ52" s="2">
        <v>64.2</v>
      </c>
      <c r="BK52" s="2">
        <v>4745.3999999999996</v>
      </c>
      <c r="BL52" s="2">
        <v>13482</v>
      </c>
    </row>
    <row r="53" spans="1:64" ht="45" x14ac:dyDescent="0.25">
      <c r="A53" t="s">
        <v>846</v>
      </c>
      <c r="B53" s="1" t="s">
        <v>774</v>
      </c>
      <c r="C53" s="36" t="s">
        <v>207</v>
      </c>
      <c r="D53" s="2">
        <v>500.6</v>
      </c>
      <c r="E53" s="2">
        <v>77.7</v>
      </c>
      <c r="F53" s="2">
        <v>374.6</v>
      </c>
      <c r="G53" s="2">
        <v>11.3</v>
      </c>
      <c r="H53" s="2">
        <v>1.7</v>
      </c>
      <c r="I53" s="2">
        <v>17.600000000000001</v>
      </c>
      <c r="J53" s="2">
        <v>5.7</v>
      </c>
      <c r="K53" s="2">
        <v>50.6</v>
      </c>
      <c r="L53" s="2">
        <v>36.700000000000003</v>
      </c>
      <c r="M53" s="2">
        <v>1884.2</v>
      </c>
      <c r="N53" s="2">
        <v>161</v>
      </c>
      <c r="O53" s="2">
        <v>18.100000000000001</v>
      </c>
      <c r="P53" s="2">
        <v>54.9</v>
      </c>
      <c r="Q53" s="2">
        <v>78.8</v>
      </c>
      <c r="R53" s="2">
        <v>33.9</v>
      </c>
      <c r="S53" s="2">
        <v>94.2</v>
      </c>
      <c r="T53" s="2">
        <v>24.5</v>
      </c>
      <c r="U53" s="2">
        <v>38</v>
      </c>
      <c r="V53" s="2">
        <v>78.7</v>
      </c>
      <c r="W53" s="2">
        <v>75</v>
      </c>
      <c r="X53" s="2">
        <v>82.5</v>
      </c>
      <c r="Y53" s="2">
        <v>23.5</v>
      </c>
      <c r="Z53" s="2">
        <v>21.2</v>
      </c>
      <c r="AA53" s="2">
        <v>30.7</v>
      </c>
      <c r="AB53" s="2">
        <v>71.099999999999994</v>
      </c>
      <c r="AC53" s="2">
        <v>32.1</v>
      </c>
      <c r="AD53" s="2">
        <v>13.1</v>
      </c>
      <c r="AE53" s="2">
        <v>86.8</v>
      </c>
      <c r="AF53" s="2">
        <v>263.8</v>
      </c>
      <c r="AG53" s="2">
        <v>41.1</v>
      </c>
      <c r="AH53" s="2">
        <v>508.2</v>
      </c>
      <c r="AI53" s="2">
        <v>6.8</v>
      </c>
      <c r="AJ53" s="2">
        <v>77.7</v>
      </c>
      <c r="AK53" s="2">
        <v>82.3</v>
      </c>
      <c r="AL53" s="2">
        <v>208.9</v>
      </c>
      <c r="AM53" s="2">
        <v>180</v>
      </c>
      <c r="AN53" s="2">
        <v>647.20000000000005</v>
      </c>
      <c r="AO53" s="2">
        <v>79.5</v>
      </c>
      <c r="AP53" s="2">
        <v>265.60000000000002</v>
      </c>
      <c r="AQ53" s="2">
        <v>398.8</v>
      </c>
      <c r="AR53" s="2">
        <v>183.5</v>
      </c>
      <c r="AS53" s="2">
        <v>188.7</v>
      </c>
      <c r="AT53" s="2">
        <v>173.2</v>
      </c>
      <c r="AU53" s="2">
        <v>252.1</v>
      </c>
      <c r="AV53" s="2">
        <v>162.9</v>
      </c>
      <c r="AW53" s="2">
        <v>427</v>
      </c>
      <c r="AX53" s="2">
        <v>374</v>
      </c>
      <c r="AY53" s="2">
        <v>209.8</v>
      </c>
      <c r="AZ53" s="2">
        <v>209.8</v>
      </c>
      <c r="BA53" s="2">
        <v>397.1</v>
      </c>
      <c r="BB53" s="2">
        <v>262.10000000000002</v>
      </c>
      <c r="BC53" s="2">
        <v>1141.9000000000001</v>
      </c>
      <c r="BD53" s="2">
        <v>10720.799999999997</v>
      </c>
      <c r="BE53" s="2">
        <v>11434.3</v>
      </c>
      <c r="BF53" s="2">
        <v>0</v>
      </c>
      <c r="BG53" s="2">
        <v>976.2</v>
      </c>
      <c r="BH53" s="2">
        <v>2810.1</v>
      </c>
      <c r="BI53" s="2">
        <v>3061.3</v>
      </c>
      <c r="BJ53" s="2">
        <v>8.9</v>
      </c>
      <c r="BK53" s="2">
        <v>18290.800000000003</v>
      </c>
      <c r="BL53" s="2">
        <v>29011.599999999999</v>
      </c>
    </row>
    <row r="54" spans="1:64" x14ac:dyDescent="0.25">
      <c r="B54" t="s">
        <v>847</v>
      </c>
      <c r="D54" s="2">
        <v>1954.6</v>
      </c>
      <c r="E54" s="2">
        <v>1209.5</v>
      </c>
      <c r="F54" s="2">
        <v>1373.7</v>
      </c>
      <c r="G54" s="2">
        <v>491.00000000000011</v>
      </c>
      <c r="H54" s="2">
        <v>207.89999999999998</v>
      </c>
      <c r="I54" s="2">
        <v>2658.099999999999</v>
      </c>
      <c r="J54" s="2">
        <v>223.79999999999995</v>
      </c>
      <c r="K54" s="2">
        <v>325.5</v>
      </c>
      <c r="L54" s="2">
        <v>1023.9000000000002</v>
      </c>
      <c r="M54" s="2">
        <v>17442.8</v>
      </c>
      <c r="N54" s="2">
        <v>7003.4999999999991</v>
      </c>
      <c r="O54" s="2">
        <v>427.7999999999999</v>
      </c>
      <c r="P54" s="2">
        <v>2356.8000000000006</v>
      </c>
      <c r="Q54" s="2">
        <v>1934.7000000000003</v>
      </c>
      <c r="R54" s="2">
        <v>718.00000000000023</v>
      </c>
      <c r="S54" s="2">
        <v>2347.6999999999998</v>
      </c>
      <c r="T54" s="2">
        <v>656.60000000000014</v>
      </c>
      <c r="U54" s="2">
        <v>741.60000000000014</v>
      </c>
      <c r="V54" s="2">
        <v>1244.3000000000002</v>
      </c>
      <c r="W54" s="2">
        <v>1274.2</v>
      </c>
      <c r="X54" s="2">
        <v>2284.5</v>
      </c>
      <c r="Y54" s="2">
        <v>1076.9000000000001</v>
      </c>
      <c r="Z54" s="2">
        <v>673.1</v>
      </c>
      <c r="AA54" s="2">
        <v>3101.2</v>
      </c>
      <c r="AB54" s="2">
        <v>1684.0000000000002</v>
      </c>
      <c r="AC54" s="2">
        <v>834.10000000000014</v>
      </c>
      <c r="AD54" s="2">
        <v>273.59999999999997</v>
      </c>
      <c r="AE54" s="2">
        <v>1621.6</v>
      </c>
      <c r="AF54" s="2">
        <v>4026.5000000000005</v>
      </c>
      <c r="AG54" s="2">
        <v>702.40000000000009</v>
      </c>
      <c r="AH54" s="2">
        <v>8025.8</v>
      </c>
      <c r="AI54" s="2">
        <v>1584.4000000000003</v>
      </c>
      <c r="AJ54" s="2">
        <v>980.20000000000016</v>
      </c>
      <c r="AK54" s="2">
        <v>2255.6999999999998</v>
      </c>
      <c r="AL54" s="2">
        <v>4666.3999999999996</v>
      </c>
      <c r="AM54" s="2">
        <v>1880.2000000000005</v>
      </c>
      <c r="AN54" s="2">
        <v>8645.2999999999993</v>
      </c>
      <c r="AO54" s="2">
        <v>3291.7</v>
      </c>
      <c r="AP54" s="2">
        <v>11923.7</v>
      </c>
      <c r="AQ54" s="2">
        <v>6309.8999999999978</v>
      </c>
      <c r="AR54" s="2">
        <v>4302.5</v>
      </c>
      <c r="AS54" s="2">
        <v>1842.5</v>
      </c>
      <c r="AT54" s="2">
        <v>1928.1000000000001</v>
      </c>
      <c r="AU54" s="2">
        <v>3522.1</v>
      </c>
      <c r="AV54" s="2">
        <v>1884.7</v>
      </c>
      <c r="AW54" s="2">
        <v>5671.3000000000011</v>
      </c>
      <c r="AX54" s="2">
        <v>4518.4000000000005</v>
      </c>
      <c r="AY54" s="2">
        <v>2884.8999999999996</v>
      </c>
      <c r="AZ54" s="2">
        <v>2071</v>
      </c>
      <c r="BA54" s="2">
        <v>5484.7999999999993</v>
      </c>
      <c r="BB54" s="2">
        <v>2911.7999999999997</v>
      </c>
      <c r="BC54" s="2">
        <v>9192.8000000000011</v>
      </c>
      <c r="BD54" s="2">
        <v>157672.09999999992</v>
      </c>
      <c r="BE54" s="2">
        <f>SUM(BE2:BE53)</f>
        <v>174094.6</v>
      </c>
      <c r="BF54" s="2">
        <v>28175.999999999993</v>
      </c>
      <c r="BG54" s="2">
        <v>25482.400000000001</v>
      </c>
      <c r="BH54" s="2">
        <v>19742.999999999993</v>
      </c>
      <c r="BI54" s="2">
        <v>155049.5</v>
      </c>
      <c r="BJ54" s="2">
        <v>88874.500000000015</v>
      </c>
      <c r="BK54" s="2">
        <v>491420.00000000012</v>
      </c>
      <c r="BL54" s="2">
        <v>649092.09999999974</v>
      </c>
    </row>
    <row r="55" spans="1:64" x14ac:dyDescent="0.25">
      <c r="B55" t="s">
        <v>75</v>
      </c>
      <c r="D55" s="2">
        <v>3598.7</v>
      </c>
      <c r="E55" s="2">
        <v>1314.4</v>
      </c>
      <c r="F55" s="2">
        <v>1272.4000000000001</v>
      </c>
      <c r="G55" s="2">
        <v>743.5</v>
      </c>
      <c r="H55" s="2">
        <v>373.9</v>
      </c>
      <c r="I55" s="2">
        <v>5195.5</v>
      </c>
      <c r="J55" s="2">
        <v>209</v>
      </c>
      <c r="K55" s="2">
        <v>677.1</v>
      </c>
      <c r="L55" s="2">
        <v>724</v>
      </c>
      <c r="M55" s="2">
        <v>11781.1</v>
      </c>
      <c r="N55" s="2">
        <v>3500.1</v>
      </c>
      <c r="O55" s="2">
        <v>678.4</v>
      </c>
      <c r="P55" s="2">
        <v>1168.5</v>
      </c>
      <c r="Q55" s="2">
        <v>1184.8</v>
      </c>
      <c r="R55" s="2">
        <v>1213.5999999999999</v>
      </c>
      <c r="S55" s="2">
        <v>3079.3</v>
      </c>
      <c r="T55" s="2">
        <v>964.2</v>
      </c>
      <c r="U55" s="2">
        <v>1005.4</v>
      </c>
      <c r="V55" s="2">
        <v>824.2</v>
      </c>
      <c r="W55" s="2">
        <v>1919.6</v>
      </c>
      <c r="X55" s="2">
        <v>2122.4</v>
      </c>
      <c r="Y55" s="2">
        <v>6669.9</v>
      </c>
      <c r="Z55" s="2">
        <v>501.4</v>
      </c>
      <c r="AA55" s="2">
        <v>15859.3</v>
      </c>
      <c r="AB55" s="2">
        <v>3223.1</v>
      </c>
      <c r="AC55" s="2">
        <v>607.20000000000005</v>
      </c>
      <c r="AD55" s="2">
        <v>573.4</v>
      </c>
      <c r="AE55" s="2">
        <v>2405.4</v>
      </c>
      <c r="AF55" s="2">
        <v>15948.4</v>
      </c>
      <c r="AG55" s="2">
        <v>3100</v>
      </c>
      <c r="AH55" s="2">
        <v>21281.3</v>
      </c>
      <c r="AI55" s="2">
        <v>2912.1</v>
      </c>
      <c r="AJ55" s="2">
        <v>826.1</v>
      </c>
      <c r="AK55" s="2">
        <v>2658.2</v>
      </c>
      <c r="AL55" s="2">
        <v>9465.7000000000007</v>
      </c>
      <c r="AM55" s="2">
        <v>3326</v>
      </c>
      <c r="AN55" s="2">
        <v>19822.400000000001</v>
      </c>
      <c r="AO55" s="2">
        <v>8438.9</v>
      </c>
      <c r="AP55" s="2">
        <v>11993.3</v>
      </c>
      <c r="AQ55" s="2">
        <v>7325.1</v>
      </c>
      <c r="AR55" s="2">
        <v>4788.3999999999996</v>
      </c>
      <c r="AS55" s="2">
        <v>13526</v>
      </c>
      <c r="AT55" s="2">
        <v>13457.7</v>
      </c>
      <c r="AU55" s="2">
        <v>16303.8</v>
      </c>
      <c r="AV55" s="2">
        <v>2763.3</v>
      </c>
      <c r="AW55" s="2">
        <v>13038.2</v>
      </c>
      <c r="AX55" s="2">
        <v>7078.5</v>
      </c>
      <c r="AY55" s="2">
        <v>5412.5</v>
      </c>
      <c r="AZ55" s="2">
        <v>5796</v>
      </c>
      <c r="BA55" s="2">
        <v>7854.1</v>
      </c>
      <c r="BB55" s="2">
        <v>8685.7999999999993</v>
      </c>
      <c r="BC55" s="2">
        <v>10670.3</v>
      </c>
      <c r="BD55" s="2">
        <v>289861.90000000002</v>
      </c>
      <c r="BE55" s="2">
        <v>36462.6</v>
      </c>
      <c r="BF55" s="2">
        <v>0</v>
      </c>
      <c r="BG55" s="2">
        <v>33422.800000000003</v>
      </c>
      <c r="BH55" s="2">
        <v>13904.9</v>
      </c>
      <c r="BI55" s="2">
        <v>0</v>
      </c>
      <c r="BJ55" s="2">
        <v>0</v>
      </c>
      <c r="BK55" s="2">
        <v>83790.3</v>
      </c>
      <c r="BL55" s="2">
        <v>373652.2</v>
      </c>
    </row>
    <row r="56" spans="1:64" x14ac:dyDescent="0.25">
      <c r="B56" t="s">
        <v>848</v>
      </c>
      <c r="D56" s="2">
        <v>2272.1999999999998</v>
      </c>
      <c r="E56" s="2">
        <v>386.3</v>
      </c>
      <c r="F56" s="2">
        <v>757.2</v>
      </c>
      <c r="G56" s="2">
        <v>471.6</v>
      </c>
      <c r="H56" s="2">
        <v>231.8</v>
      </c>
      <c r="I56" s="2">
        <v>3024</v>
      </c>
      <c r="J56" s="2">
        <v>60.9</v>
      </c>
      <c r="K56" s="2">
        <v>412.2</v>
      </c>
      <c r="L56" s="2">
        <v>710.3</v>
      </c>
      <c r="M56" s="2">
        <v>11557.6</v>
      </c>
      <c r="N56" s="2">
        <v>2301.3000000000002</v>
      </c>
      <c r="O56" s="2">
        <v>511.2</v>
      </c>
      <c r="P56" s="2">
        <v>737.6</v>
      </c>
      <c r="Q56" s="2">
        <v>750.1</v>
      </c>
      <c r="R56" s="2">
        <v>970.9</v>
      </c>
      <c r="S56" s="2">
        <v>492.1</v>
      </c>
      <c r="T56" s="2">
        <v>852.9</v>
      </c>
      <c r="U56" s="2">
        <v>583.4</v>
      </c>
      <c r="V56" s="2">
        <v>448.3</v>
      </c>
      <c r="W56" s="2">
        <v>1171</v>
      </c>
      <c r="X56" s="2">
        <v>1038.9000000000001</v>
      </c>
      <c r="Y56" s="2">
        <v>3657.2</v>
      </c>
      <c r="Z56" s="2">
        <v>362</v>
      </c>
      <c r="AA56" s="2">
        <v>10006.9</v>
      </c>
      <c r="AB56" s="2">
        <v>1602.3</v>
      </c>
      <c r="AC56" s="2">
        <v>306.2</v>
      </c>
      <c r="AD56" s="2">
        <v>480.2</v>
      </c>
      <c r="AE56" s="2">
        <v>1910.2</v>
      </c>
      <c r="AF56" s="2">
        <v>8231.4</v>
      </c>
      <c r="AG56" s="2">
        <v>1298</v>
      </c>
      <c r="AH56" s="2">
        <v>12193.6</v>
      </c>
      <c r="AI56" s="2">
        <v>1088.3</v>
      </c>
      <c r="AJ56" s="2">
        <v>483.8</v>
      </c>
      <c r="AK56" s="2">
        <v>1632</v>
      </c>
      <c r="AL56" s="2">
        <v>5974.8</v>
      </c>
      <c r="AM56" s="2">
        <v>2153</v>
      </c>
      <c r="AN56" s="2">
        <v>12955</v>
      </c>
      <c r="AO56" s="2">
        <v>2572.4</v>
      </c>
      <c r="AP56" s="2">
        <v>3994.3</v>
      </c>
      <c r="AQ56" s="2">
        <v>3554.6</v>
      </c>
      <c r="AR56" s="2">
        <v>3700.1</v>
      </c>
      <c r="AS56" s="2">
        <v>4584.2</v>
      </c>
      <c r="AT56" s="2">
        <v>12637.1</v>
      </c>
      <c r="AU56" s="2">
        <v>13035.4</v>
      </c>
      <c r="AV56" s="2">
        <v>2279.1</v>
      </c>
      <c r="AW56" s="2">
        <v>12201.1</v>
      </c>
      <c r="AX56" s="2">
        <v>6327.3</v>
      </c>
      <c r="AY56" s="2">
        <v>4838.2</v>
      </c>
      <c r="AZ56" s="2">
        <v>3425.7</v>
      </c>
      <c r="BA56" s="2">
        <v>5408</v>
      </c>
      <c r="BB56" s="2">
        <v>7444.2</v>
      </c>
      <c r="BC56" s="2">
        <v>9984.5</v>
      </c>
      <c r="BD56" s="2">
        <v>190062.9</v>
      </c>
      <c r="BE56" s="2">
        <v>0</v>
      </c>
      <c r="BF56" s="2">
        <v>0</v>
      </c>
      <c r="BG56" s="2">
        <v>27536.9</v>
      </c>
      <c r="BH56" s="2">
        <v>12180.4</v>
      </c>
      <c r="BI56" s="2">
        <v>0</v>
      </c>
      <c r="BJ56" s="2">
        <v>0</v>
      </c>
      <c r="BK56" s="2">
        <v>39717.300000000003</v>
      </c>
      <c r="BL56" s="2">
        <v>229780.5</v>
      </c>
    </row>
    <row r="57" spans="1:64" x14ac:dyDescent="0.25">
      <c r="B57" t="s">
        <v>849</v>
      </c>
      <c r="D57" s="2">
        <v>1326.5</v>
      </c>
      <c r="E57" s="2">
        <v>928</v>
      </c>
      <c r="F57" s="2">
        <v>515.1</v>
      </c>
      <c r="G57" s="2">
        <v>271.89999999999998</v>
      </c>
      <c r="H57" s="2">
        <v>142.1</v>
      </c>
      <c r="I57" s="2">
        <v>2171.5</v>
      </c>
      <c r="J57" s="2">
        <v>148</v>
      </c>
      <c r="K57" s="2">
        <v>265</v>
      </c>
      <c r="L57" s="2">
        <v>13.7</v>
      </c>
      <c r="M57" s="2">
        <v>223.5</v>
      </c>
      <c r="N57" s="2">
        <v>1198.8</v>
      </c>
      <c r="O57" s="2">
        <v>147.30000000000001</v>
      </c>
      <c r="P57" s="2">
        <v>430.9</v>
      </c>
      <c r="Q57" s="2">
        <v>434.7</v>
      </c>
      <c r="R57" s="2">
        <v>242.7</v>
      </c>
      <c r="S57" s="2">
        <v>2587.1999999999998</v>
      </c>
      <c r="T57" s="2">
        <v>111.3</v>
      </c>
      <c r="U57" s="2">
        <v>422</v>
      </c>
      <c r="V57" s="2">
        <v>375.9</v>
      </c>
      <c r="W57" s="2">
        <v>748.6</v>
      </c>
      <c r="X57" s="2">
        <v>1083.5</v>
      </c>
      <c r="Y57" s="2">
        <v>3012.7</v>
      </c>
      <c r="Z57" s="2">
        <v>139.4</v>
      </c>
      <c r="AA57" s="2">
        <v>5852.4</v>
      </c>
      <c r="AB57" s="2">
        <v>1620.8</v>
      </c>
      <c r="AC57" s="2">
        <v>301</v>
      </c>
      <c r="AD57" s="2">
        <v>93.1</v>
      </c>
      <c r="AE57" s="2">
        <v>495.2</v>
      </c>
      <c r="AF57" s="2">
        <v>7717</v>
      </c>
      <c r="AG57" s="2">
        <v>1802</v>
      </c>
      <c r="AH57" s="2">
        <v>9087.6</v>
      </c>
      <c r="AI57" s="2">
        <v>1823.8</v>
      </c>
      <c r="AJ57" s="2">
        <v>342.2</v>
      </c>
      <c r="AK57" s="2">
        <v>1026.2</v>
      </c>
      <c r="AL57" s="2">
        <v>3490.9</v>
      </c>
      <c r="AM57" s="2">
        <v>1412.2</v>
      </c>
      <c r="AN57" s="2">
        <v>6867.4</v>
      </c>
      <c r="AO57" s="2">
        <v>5866.5</v>
      </c>
      <c r="AP57" s="2">
        <v>7999</v>
      </c>
      <c r="AQ57" s="2">
        <v>3770.5</v>
      </c>
      <c r="AR57" s="2">
        <v>1088.3</v>
      </c>
      <c r="AS57" s="2">
        <v>8941.7999999999993</v>
      </c>
      <c r="AT57" s="2">
        <v>820.6</v>
      </c>
      <c r="AU57" s="2">
        <v>4407.6000000000004</v>
      </c>
      <c r="AV57" s="2">
        <v>484.2</v>
      </c>
      <c r="AW57" s="2">
        <v>837.1</v>
      </c>
      <c r="AX57" s="2">
        <v>751.1</v>
      </c>
      <c r="AY57" s="2">
        <v>574.4</v>
      </c>
      <c r="AZ57" s="2">
        <v>2370.3000000000002</v>
      </c>
      <c r="BA57" s="2">
        <v>2446.1</v>
      </c>
      <c r="BB57" s="2">
        <v>1241.5999999999999</v>
      </c>
      <c r="BC57" s="2">
        <v>685.8</v>
      </c>
      <c r="BD57" s="2">
        <v>101157</v>
      </c>
      <c r="BE57" s="2">
        <v>36462.6</v>
      </c>
      <c r="BF57" s="2">
        <v>0</v>
      </c>
      <c r="BG57" s="2">
        <v>5885.9</v>
      </c>
      <c r="BH57" s="2">
        <v>1724.5</v>
      </c>
      <c r="BI57" s="2">
        <v>0</v>
      </c>
      <c r="BJ57" s="2">
        <v>0</v>
      </c>
      <c r="BK57" s="2">
        <v>44073</v>
      </c>
      <c r="BL57" s="2">
        <v>145230.1</v>
      </c>
    </row>
    <row r="58" spans="1:64" x14ac:dyDescent="0.25">
      <c r="B58" t="s">
        <v>850</v>
      </c>
      <c r="D58" s="2">
        <v>682.7</v>
      </c>
      <c r="E58" s="2">
        <v>83.9</v>
      </c>
      <c r="F58" s="2">
        <v>217.7</v>
      </c>
      <c r="G58" s="2">
        <v>381.8</v>
      </c>
      <c r="H58" s="2">
        <v>171</v>
      </c>
      <c r="I58" s="2">
        <v>1507.5</v>
      </c>
      <c r="J58" s="2">
        <v>220.2</v>
      </c>
      <c r="K58" s="2">
        <v>428.9</v>
      </c>
      <c r="L58" s="2">
        <v>527.6</v>
      </c>
      <c r="M58" s="2">
        <v>9414.5</v>
      </c>
      <c r="N58" s="2">
        <v>6194.4</v>
      </c>
      <c r="O58" s="2">
        <v>552.70000000000005</v>
      </c>
      <c r="P58" s="2">
        <v>1247.0999999999999</v>
      </c>
      <c r="Q58" s="2">
        <v>2980.5</v>
      </c>
      <c r="R58" s="2">
        <v>775.7</v>
      </c>
      <c r="S58" s="2">
        <v>23138.400000000001</v>
      </c>
      <c r="T58" s="2">
        <v>1252.5999999999999</v>
      </c>
      <c r="U58" s="2">
        <v>1212.5999999999999</v>
      </c>
      <c r="V58" s="2">
        <v>1173.9000000000001</v>
      </c>
      <c r="W58" s="2">
        <v>1699.2</v>
      </c>
      <c r="X58" s="2">
        <v>2244.9</v>
      </c>
      <c r="Y58" s="2">
        <v>2246.4</v>
      </c>
      <c r="Z58" s="2">
        <v>968.8</v>
      </c>
      <c r="AA58" s="2">
        <v>17966.2</v>
      </c>
      <c r="AB58" s="2">
        <v>1084.3</v>
      </c>
      <c r="AC58" s="2">
        <v>769.1</v>
      </c>
      <c r="AD58" s="2">
        <v>476.4</v>
      </c>
      <c r="AE58" s="2">
        <v>2673.3</v>
      </c>
      <c r="AF58" s="2">
        <v>4264.8</v>
      </c>
      <c r="AG58" s="2">
        <v>1788</v>
      </c>
      <c r="AH58" s="2">
        <v>6871.1</v>
      </c>
      <c r="AI58" s="2">
        <v>2235.6</v>
      </c>
      <c r="AJ58" s="2">
        <v>431.5</v>
      </c>
      <c r="AK58" s="2">
        <v>1214.9000000000001</v>
      </c>
      <c r="AL58" s="2">
        <v>1790.2</v>
      </c>
      <c r="AM58" s="2">
        <v>1182.9000000000001</v>
      </c>
      <c r="AN58" s="2">
        <v>8853.1</v>
      </c>
      <c r="AO58" s="2">
        <v>4829</v>
      </c>
      <c r="AP58" s="2">
        <v>-54.4</v>
      </c>
      <c r="AQ58" s="2">
        <v>7850.3</v>
      </c>
      <c r="AR58" s="2">
        <v>1659.3</v>
      </c>
      <c r="AS58" s="2">
        <v>1609.9</v>
      </c>
      <c r="AT58" s="2">
        <v>842.9</v>
      </c>
      <c r="AU58" s="2">
        <v>2348.6</v>
      </c>
      <c r="AV58" s="2">
        <v>1346.8</v>
      </c>
      <c r="AW58" s="2">
        <v>2506.8000000000002</v>
      </c>
      <c r="AX58" s="2">
        <v>4360.6000000000004</v>
      </c>
      <c r="AY58" s="2">
        <v>2439.8000000000002</v>
      </c>
      <c r="AZ58" s="2">
        <v>1430.9</v>
      </c>
      <c r="BA58" s="2">
        <v>3114.5</v>
      </c>
      <c r="BB58" s="2">
        <v>1684</v>
      </c>
      <c r="BC58" s="2">
        <v>7864.1</v>
      </c>
      <c r="BD58" s="2">
        <f>SUM(D58:BC58)</f>
        <v>154757.5</v>
      </c>
      <c r="BE58" s="2">
        <v>39279.4</v>
      </c>
      <c r="BF58" s="2">
        <v>21426.799999999999</v>
      </c>
      <c r="BG58" s="2">
        <v>13343.7</v>
      </c>
      <c r="BH58" s="2">
        <v>538.79999999999995</v>
      </c>
      <c r="BI58" s="2">
        <v>0</v>
      </c>
      <c r="BJ58" s="2">
        <v>0</v>
      </c>
      <c r="BK58" s="2">
        <v>74588.7</v>
      </c>
      <c r="BL58" s="2">
        <v>2293346.7000000002</v>
      </c>
    </row>
    <row r="59" spans="1:64" x14ac:dyDescent="0.25">
      <c r="B59" t="s">
        <v>649</v>
      </c>
      <c r="D59" s="2">
        <v>256</v>
      </c>
      <c r="E59" s="2">
        <v>21</v>
      </c>
      <c r="F59" s="2">
        <v>32.700000000000003</v>
      </c>
      <c r="G59" s="2">
        <v>76.3</v>
      </c>
      <c r="H59" s="2">
        <v>57</v>
      </c>
      <c r="I59" s="2">
        <v>602.9</v>
      </c>
      <c r="J59" s="2">
        <v>217.7</v>
      </c>
      <c r="K59" s="2">
        <v>40.5</v>
      </c>
      <c r="L59" s="2">
        <v>359.6</v>
      </c>
      <c r="M59" s="2">
        <v>7557.5</v>
      </c>
      <c r="N59" s="2">
        <v>4272</v>
      </c>
      <c r="O59" s="2">
        <v>220.4</v>
      </c>
      <c r="P59" s="2">
        <v>415.7</v>
      </c>
      <c r="Q59" s="2">
        <v>404.5</v>
      </c>
      <c r="R59" s="2">
        <v>528.9</v>
      </c>
      <c r="S59" s="2">
        <v>6893.3</v>
      </c>
      <c r="T59" s="2">
        <v>835.1</v>
      </c>
      <c r="U59" s="2">
        <v>350.2</v>
      </c>
      <c r="V59" s="2">
        <v>599.4</v>
      </c>
      <c r="W59" s="2">
        <v>585.9</v>
      </c>
      <c r="X59" s="2">
        <v>801.8</v>
      </c>
      <c r="Y59" s="2">
        <v>1123.2</v>
      </c>
      <c r="Z59" s="2">
        <v>260</v>
      </c>
      <c r="AA59" s="2">
        <v>8039.9</v>
      </c>
      <c r="AB59" s="2">
        <v>301.89999999999998</v>
      </c>
      <c r="AC59" s="2">
        <v>384.6</v>
      </c>
      <c r="AD59" s="2">
        <v>56.3</v>
      </c>
      <c r="AE59" s="2">
        <v>374.4</v>
      </c>
      <c r="AF59" s="2">
        <v>1483.4</v>
      </c>
      <c r="AG59" s="2">
        <v>416.4</v>
      </c>
      <c r="AH59" s="2">
        <v>1288.3</v>
      </c>
      <c r="AI59" s="2">
        <v>293.2</v>
      </c>
      <c r="AJ59" s="2">
        <v>122.3</v>
      </c>
      <c r="AK59" s="2">
        <v>52.8</v>
      </c>
      <c r="AL59" s="2">
        <v>358</v>
      </c>
      <c r="AM59" s="2">
        <v>197.1</v>
      </c>
      <c r="AN59" s="2">
        <v>2092.6</v>
      </c>
      <c r="AO59" s="2">
        <v>219.5</v>
      </c>
      <c r="AP59" s="2">
        <v>-16</v>
      </c>
      <c r="AQ59" s="2">
        <v>392.5</v>
      </c>
      <c r="AR59" s="2">
        <v>132.69999999999999</v>
      </c>
      <c r="AS59" s="2">
        <v>230</v>
      </c>
      <c r="AT59" s="2">
        <v>183.2</v>
      </c>
      <c r="AU59" s="2">
        <v>469.7</v>
      </c>
      <c r="AV59" s="2">
        <v>202</v>
      </c>
      <c r="AW59" s="2">
        <v>144.6</v>
      </c>
      <c r="AX59" s="2">
        <v>272.5</v>
      </c>
      <c r="AY59" s="2">
        <v>331.3</v>
      </c>
      <c r="AZ59" s="2">
        <v>183</v>
      </c>
      <c r="BA59" s="2">
        <v>597.29999999999995</v>
      </c>
      <c r="BB59" s="2">
        <v>200.5</v>
      </c>
      <c r="BC59" s="2">
        <v>1283.9000000000001</v>
      </c>
      <c r="BD59" s="2">
        <v>46799.5</v>
      </c>
      <c r="BE59" s="2">
        <v>20257</v>
      </c>
      <c r="BF59" s="2">
        <v>6714.2</v>
      </c>
      <c r="BG59" s="2">
        <v>1324.3</v>
      </c>
      <c r="BH59" s="2">
        <v>304.2</v>
      </c>
      <c r="BI59" s="2">
        <v>0</v>
      </c>
      <c r="BJ59" s="2">
        <v>0</v>
      </c>
      <c r="BK59" s="2">
        <f>SUM(BE59:BI59)</f>
        <v>28599.7</v>
      </c>
      <c r="BL59" s="2">
        <v>73599.600000000006</v>
      </c>
    </row>
    <row r="60" spans="1:64" x14ac:dyDescent="0.25">
      <c r="B60" t="s">
        <v>57</v>
      </c>
      <c r="D60" s="2">
        <v>6492</v>
      </c>
      <c r="E60" s="2">
        <v>2628.8</v>
      </c>
      <c r="F60" s="2">
        <v>2896.5</v>
      </c>
      <c r="G60" s="2">
        <v>1692.6</v>
      </c>
      <c r="H60" s="2">
        <v>809.8</v>
      </c>
      <c r="I60" s="2">
        <v>9964</v>
      </c>
      <c r="J60" s="2">
        <v>870.7</v>
      </c>
      <c r="K60" s="2">
        <v>1472</v>
      </c>
      <c r="L60" s="2">
        <v>2635.1</v>
      </c>
      <c r="M60" s="2">
        <v>46195.9</v>
      </c>
      <c r="N60" s="2">
        <v>20970</v>
      </c>
      <c r="O60" s="2">
        <v>1879.3</v>
      </c>
      <c r="P60" s="2">
        <v>5188.1000000000004</v>
      </c>
      <c r="Q60" s="2">
        <v>6504.5</v>
      </c>
      <c r="R60" s="2">
        <v>3236.2</v>
      </c>
      <c r="S60" s="2">
        <v>35458.700000000004</v>
      </c>
      <c r="T60" s="2">
        <v>3708.5</v>
      </c>
      <c r="U60" s="2">
        <v>3309.7999999999997</v>
      </c>
      <c r="V60" s="2">
        <v>3841.8</v>
      </c>
      <c r="W60" s="2">
        <v>5478.9</v>
      </c>
      <c r="X60" s="2">
        <v>7453.5999999999995</v>
      </c>
      <c r="Y60" s="2">
        <v>11116.4</v>
      </c>
      <c r="Z60" s="2">
        <v>2403.3000000000002</v>
      </c>
      <c r="AA60" s="2">
        <v>44966.6</v>
      </c>
      <c r="AB60" s="2">
        <v>6293.3</v>
      </c>
      <c r="AC60" s="2">
        <v>2595</v>
      </c>
      <c r="AD60" s="2">
        <v>1379.7</v>
      </c>
      <c r="AE60" s="2">
        <v>7074.7</v>
      </c>
      <c r="AF60" s="2">
        <v>25723.100000000002</v>
      </c>
      <c r="AG60" s="2">
        <v>6006.7999999999993</v>
      </c>
      <c r="AH60" s="2">
        <v>37466.5</v>
      </c>
      <c r="AI60" s="2">
        <v>7025.3</v>
      </c>
      <c r="AJ60" s="2">
        <v>2360.1000000000004</v>
      </c>
      <c r="AK60" s="2">
        <v>6181.5999999999995</v>
      </c>
      <c r="AL60" s="2">
        <v>16280.300000000001</v>
      </c>
      <c r="AM60" s="2">
        <v>6586.2000000000007</v>
      </c>
      <c r="AN60" s="2">
        <v>39413.4</v>
      </c>
      <c r="AO60" s="2">
        <v>16779.099999999999</v>
      </c>
      <c r="AP60" s="2">
        <v>23846.6</v>
      </c>
      <c r="AQ60" s="2">
        <v>21877.8</v>
      </c>
      <c r="AR60" s="2">
        <v>10882.9</v>
      </c>
      <c r="AS60" s="2">
        <v>17208.400000000001</v>
      </c>
      <c r="AT60" s="2">
        <v>16411.900000000001</v>
      </c>
      <c r="AU60" s="2">
        <v>22644.199999999997</v>
      </c>
      <c r="AV60" s="2">
        <v>6196.8</v>
      </c>
      <c r="AW60" s="2">
        <v>21360.899999999998</v>
      </c>
      <c r="AX60" s="2">
        <v>16230.000000000002</v>
      </c>
      <c r="AY60" s="2">
        <v>11068.5</v>
      </c>
      <c r="AZ60" s="2">
        <v>9480.9</v>
      </c>
      <c r="BA60" s="2">
        <v>17050.7</v>
      </c>
      <c r="BB60" s="2">
        <v>13482.099999999999</v>
      </c>
      <c r="BC60" s="2">
        <v>29011.1</v>
      </c>
      <c r="BD60" s="2">
        <v>649092.19999999995</v>
      </c>
      <c r="BE60" s="2">
        <v>270093.7</v>
      </c>
      <c r="BF60" s="2">
        <v>56317.1</v>
      </c>
      <c r="BG60" s="2">
        <v>73573.100000000006</v>
      </c>
      <c r="BH60" s="2">
        <v>34490.9</v>
      </c>
      <c r="BI60" s="2">
        <v>155049.5</v>
      </c>
      <c r="BJ60" s="2">
        <v>88874.500000000015</v>
      </c>
      <c r="BK60" s="2">
        <v>678398.8</v>
      </c>
      <c r="BL60" s="2">
        <v>1327492.1000000001</v>
      </c>
    </row>
    <row r="62" spans="1:64" x14ac:dyDescent="0.25">
      <c r="B62" t="s">
        <v>726</v>
      </c>
      <c r="D62" s="37">
        <v>80796.236681185532</v>
      </c>
      <c r="E62" s="37">
        <v>7941.7633188144682</v>
      </c>
      <c r="F62" s="37">
        <v>6980</v>
      </c>
      <c r="G62" s="37">
        <v>6894</v>
      </c>
      <c r="H62" s="37">
        <v>8891</v>
      </c>
      <c r="I62" s="37">
        <v>14983.972745723398</v>
      </c>
      <c r="J62" s="37">
        <v>2579.4863438677876</v>
      </c>
      <c r="K62" s="37">
        <v>4925.5409104088139</v>
      </c>
      <c r="L62" s="37">
        <v>9137.3345844299511</v>
      </c>
      <c r="M62" s="37">
        <v>182321.66541557005</v>
      </c>
      <c r="N62" s="37">
        <v>43476</v>
      </c>
      <c r="O62" s="37">
        <v>6050</v>
      </c>
      <c r="P62" s="37">
        <v>13887</v>
      </c>
      <c r="Q62" s="37">
        <v>8215</v>
      </c>
      <c r="R62" s="37">
        <v>7526</v>
      </c>
      <c r="S62" s="37">
        <v>2473</v>
      </c>
      <c r="T62" s="37">
        <v>6862</v>
      </c>
      <c r="U62" s="37">
        <v>9820</v>
      </c>
      <c r="V62" s="37">
        <v>5753</v>
      </c>
      <c r="W62" s="37">
        <v>20251</v>
      </c>
      <c r="X62" s="37">
        <v>14623</v>
      </c>
      <c r="Y62" s="37">
        <v>20751</v>
      </c>
      <c r="Z62" s="37">
        <v>4624</v>
      </c>
      <c r="AA62" s="37">
        <v>94031.691153817257</v>
      </c>
      <c r="AB62" s="37">
        <v>16387.917549594229</v>
      </c>
      <c r="AC62" s="37">
        <v>5387.3912965885138</v>
      </c>
      <c r="AD62" s="37">
        <v>6385</v>
      </c>
      <c r="AE62" s="37">
        <v>23513</v>
      </c>
      <c r="AF62" s="37">
        <v>136089</v>
      </c>
      <c r="AG62" s="37">
        <v>50354</v>
      </c>
      <c r="AH62" s="37">
        <v>341894</v>
      </c>
      <c r="AI62" s="37">
        <v>11665</v>
      </c>
      <c r="AJ62" s="37">
        <v>8338</v>
      </c>
      <c r="AK62" s="37">
        <v>35215</v>
      </c>
      <c r="AL62" s="37">
        <v>51451</v>
      </c>
      <c r="AM62" s="37">
        <v>37358</v>
      </c>
      <c r="AN62" s="37">
        <v>67868.597928804054</v>
      </c>
      <c r="AO62" s="37">
        <v>25973</v>
      </c>
      <c r="AP62" s="37">
        <v>23196.402071195946</v>
      </c>
      <c r="AQ62" s="37">
        <v>45833.5</v>
      </c>
      <c r="AR62" s="37">
        <v>113902.5</v>
      </c>
      <c r="AS62" s="37">
        <v>175821</v>
      </c>
      <c r="AT62" s="37">
        <v>167861.38964565116</v>
      </c>
      <c r="AU62" s="37">
        <v>151554.61035434881</v>
      </c>
      <c r="AV62" s="37">
        <v>72030</v>
      </c>
      <c r="AW62" s="37">
        <v>166689</v>
      </c>
      <c r="AX62" s="37">
        <v>77426</v>
      </c>
      <c r="AY62" s="37">
        <v>187484</v>
      </c>
      <c r="AZ62" s="37">
        <v>127159</v>
      </c>
      <c r="BA62" s="37">
        <v>214439</v>
      </c>
      <c r="BB62" s="37">
        <v>174195</v>
      </c>
      <c r="BC62" s="37">
        <v>246554</v>
      </c>
      <c r="BD62" s="37">
        <v>3345818</v>
      </c>
      <c r="BE62" s="37">
        <v>0</v>
      </c>
      <c r="BF62" s="37">
        <v>0</v>
      </c>
      <c r="BG62" s="37">
        <v>424492</v>
      </c>
      <c r="BH62" s="37">
        <v>141783</v>
      </c>
      <c r="BI62" s="37">
        <v>0</v>
      </c>
      <c r="BJ62" s="37">
        <v>0</v>
      </c>
      <c r="BK62" s="37">
        <v>566275</v>
      </c>
      <c r="BL62" s="37">
        <v>3912093</v>
      </c>
    </row>
    <row r="63" spans="1:64" x14ac:dyDescent="0.25">
      <c r="B63" t="s">
        <v>851</v>
      </c>
      <c r="D63" s="37">
        <v>51348.740831122399</v>
      </c>
      <c r="E63" s="37">
        <v>5047.259168877601</v>
      </c>
      <c r="F63" s="37">
        <v>4377</v>
      </c>
      <c r="G63" s="37">
        <v>1881</v>
      </c>
      <c r="H63" s="37">
        <v>2157</v>
      </c>
      <c r="I63" s="37">
        <v>14763.434038851841</v>
      </c>
      <c r="J63" s="37">
        <v>2541.5206726587417</v>
      </c>
      <c r="K63" s="37">
        <v>4853.0452884894166</v>
      </c>
      <c r="L63" s="37">
        <v>6807.5073120494344</v>
      </c>
      <c r="M63" s="37">
        <v>135833.49268795055</v>
      </c>
      <c r="N63" s="37">
        <v>40371</v>
      </c>
      <c r="O63" s="37">
        <v>4326</v>
      </c>
      <c r="P63" s="37">
        <v>12478</v>
      </c>
      <c r="Q63" s="37">
        <v>8188</v>
      </c>
      <c r="R63" s="37">
        <v>6025</v>
      </c>
      <c r="S63" s="37">
        <v>2426</v>
      </c>
      <c r="T63" s="37">
        <v>6260</v>
      </c>
      <c r="U63" s="37">
        <v>8699</v>
      </c>
      <c r="V63" s="37">
        <v>5600</v>
      </c>
      <c r="W63" s="37">
        <v>18720</v>
      </c>
      <c r="X63" s="37">
        <v>13723</v>
      </c>
      <c r="Y63" s="37">
        <v>20167</v>
      </c>
      <c r="Z63" s="37">
        <v>4264</v>
      </c>
      <c r="AA63" s="37">
        <v>93580.534208746627</v>
      </c>
      <c r="AB63" s="37">
        <v>16361.922790802524</v>
      </c>
      <c r="AC63" s="37">
        <v>5361.5430004508489</v>
      </c>
      <c r="AD63" s="37">
        <v>5381</v>
      </c>
      <c r="AE63" s="37">
        <v>19506</v>
      </c>
      <c r="AF63" s="37">
        <v>124382</v>
      </c>
      <c r="AG63" s="37">
        <v>17987</v>
      </c>
      <c r="AH63" s="37">
        <v>305746</v>
      </c>
      <c r="AI63" s="37">
        <v>11065</v>
      </c>
      <c r="AJ63" s="37">
        <v>8197</v>
      </c>
      <c r="AK63" s="37">
        <v>22815</v>
      </c>
      <c r="AL63" s="37">
        <v>41643</v>
      </c>
      <c r="AM63" s="37">
        <v>34219</v>
      </c>
      <c r="AN63" s="37">
        <v>62511.496383943362</v>
      </c>
      <c r="AO63" s="37">
        <v>22957</v>
      </c>
      <c r="AP63" s="37">
        <v>19972.503616056638</v>
      </c>
      <c r="AQ63" s="37">
        <v>41408.5</v>
      </c>
      <c r="AR63" s="37">
        <v>53041.5</v>
      </c>
      <c r="AS63" s="37">
        <v>45710</v>
      </c>
      <c r="AT63" s="37">
        <v>115887.60589047401</v>
      </c>
      <c r="AU63" s="37">
        <v>93304.394109525994</v>
      </c>
      <c r="AV63" s="37">
        <v>52466</v>
      </c>
      <c r="AW63" s="37">
        <v>135226</v>
      </c>
      <c r="AX63" s="37">
        <v>77236</v>
      </c>
      <c r="AY63" s="37">
        <v>167453</v>
      </c>
      <c r="AZ63" s="37">
        <v>76951</v>
      </c>
      <c r="BA63" s="37">
        <v>201971</v>
      </c>
      <c r="BB63" s="37">
        <v>128612</v>
      </c>
      <c r="BC63" s="37">
        <v>186141</v>
      </c>
      <c r="BD63" s="37">
        <v>2567951</v>
      </c>
      <c r="BE63" s="37">
        <v>0</v>
      </c>
      <c r="BF63" s="37">
        <v>0</v>
      </c>
      <c r="BG63" s="37">
        <v>424492</v>
      </c>
      <c r="BH63" s="37">
        <v>141783</v>
      </c>
      <c r="BI63" s="37">
        <v>0</v>
      </c>
      <c r="BJ63" s="37">
        <v>0</v>
      </c>
      <c r="BK63" s="37">
        <v>566275</v>
      </c>
      <c r="BL63" s="37">
        <v>3134226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Q63"/>
  <sheetViews>
    <sheetView zoomScaleNormal="100" workbookViewId="0">
      <selection sqref="A1:C1"/>
    </sheetView>
  </sheetViews>
  <sheetFormatPr defaultRowHeight="15" x14ac:dyDescent="0.25"/>
  <cols>
    <col min="3" max="4" width="21.42578125" customWidth="1"/>
    <col min="5" max="5" width="9.7109375" customWidth="1"/>
    <col min="6" max="6" width="14.42578125" customWidth="1"/>
    <col min="7" max="7" width="13.42578125" customWidth="1"/>
    <col min="8" max="8" width="12.140625" customWidth="1"/>
    <col min="9" max="9" width="11.5703125" customWidth="1"/>
    <col min="10" max="10" width="10.85546875" customWidth="1"/>
    <col min="11" max="11" width="11.140625" customWidth="1"/>
    <col min="12" max="12" width="14.7109375" customWidth="1"/>
    <col min="13" max="13" width="10.85546875" customWidth="1"/>
    <col min="14" max="14" width="16.7109375" customWidth="1"/>
    <col min="15" max="15" width="13.140625" customWidth="1"/>
    <col min="16" max="16" width="14" customWidth="1"/>
    <col min="17" max="17" width="14.28515625" customWidth="1"/>
    <col min="18" max="18" width="12.7109375" customWidth="1"/>
    <col min="19" max="19" width="13" customWidth="1"/>
    <col min="20" max="20" width="12.7109375" customWidth="1"/>
    <col min="21" max="21" width="14.28515625" customWidth="1"/>
    <col min="22" max="22" width="13.85546875" customWidth="1"/>
    <col min="23" max="23" width="11.5703125" customWidth="1"/>
    <col min="24" max="24" width="14.140625" customWidth="1"/>
    <col min="25" max="25" width="13.28515625" customWidth="1"/>
    <col min="26" max="26" width="12.5703125" customWidth="1"/>
    <col min="27" max="27" width="16.42578125" customWidth="1"/>
    <col min="28" max="28" width="15.42578125" customWidth="1"/>
    <col min="29" max="29" width="15.7109375" customWidth="1"/>
    <col min="30" max="30" width="12.7109375" customWidth="1"/>
    <col min="31" max="31" width="15.42578125" customWidth="1"/>
    <col min="32" max="32" width="12.42578125" customWidth="1"/>
    <col min="33" max="33" width="14.140625" customWidth="1"/>
    <col min="35" max="35" width="15.85546875" customWidth="1"/>
    <col min="36" max="36" width="14.5703125" customWidth="1"/>
    <col min="37" max="37" width="12.28515625" customWidth="1"/>
    <col min="38" max="38" width="11.85546875" customWidth="1"/>
    <col min="39" max="39" width="15.7109375" customWidth="1"/>
    <col min="40" max="40" width="14.85546875" customWidth="1"/>
    <col min="41" max="41" width="18.5703125" customWidth="1"/>
    <col min="42" max="42" width="12.7109375" customWidth="1"/>
    <col min="43" max="43" width="14.85546875" customWidth="1"/>
    <col min="44" max="44" width="11" customWidth="1"/>
    <col min="45" max="45" width="17.7109375" customWidth="1"/>
    <col min="46" max="46" width="18.140625" customWidth="1"/>
    <col min="47" max="47" width="20" customWidth="1"/>
    <col min="48" max="48" width="16.28515625" customWidth="1"/>
    <col min="49" max="49" width="13.5703125" customWidth="1"/>
    <col min="50" max="50" width="11" customWidth="1"/>
    <col min="51" max="51" width="21.85546875" customWidth="1"/>
    <col min="52" max="53" width="18.42578125" customWidth="1"/>
    <col min="54" max="54" width="11.85546875" customWidth="1"/>
    <col min="55" max="55" width="13.85546875" customWidth="1"/>
    <col min="56" max="56" width="18.140625" customWidth="1"/>
    <col min="57" max="57" width="15.140625" customWidth="1"/>
    <col min="58" max="58" width="13.5703125" customWidth="1"/>
    <col min="59" max="59" width="15.7109375" customWidth="1"/>
    <col min="60" max="60" width="12.5703125" customWidth="1"/>
    <col min="61" max="61" width="17.140625" customWidth="1"/>
    <col min="62" max="62" width="15.42578125" customWidth="1"/>
    <col min="63" max="63" width="14.85546875" customWidth="1"/>
    <col min="64" max="64" width="13" customWidth="1"/>
    <col min="65" max="65" width="15.140625" customWidth="1"/>
    <col min="66" max="66" width="14.140625" customWidth="1"/>
    <col min="67" max="67" width="12.140625" customWidth="1"/>
  </cols>
  <sheetData>
    <row r="1" spans="1:69" x14ac:dyDescent="0.25">
      <c r="A1" s="55" t="s">
        <v>56</v>
      </c>
      <c r="B1" s="55"/>
      <c r="C1" s="55"/>
      <c r="BG1" s="1"/>
    </row>
    <row r="2" spans="1:69" ht="60" x14ac:dyDescent="0.25">
      <c r="A2" t="s">
        <v>52</v>
      </c>
      <c r="D2" s="1" t="s">
        <v>269</v>
      </c>
      <c r="E2" s="26" t="s">
        <v>326</v>
      </c>
      <c r="F2" s="26" t="s">
        <v>327</v>
      </c>
      <c r="G2" s="26" t="s">
        <v>328</v>
      </c>
      <c r="H2" s="26" t="s">
        <v>329</v>
      </c>
      <c r="I2" s="26" t="s">
        <v>330</v>
      </c>
      <c r="J2" s="26" t="s">
        <v>331</v>
      </c>
      <c r="K2" s="26" t="s">
        <v>332</v>
      </c>
      <c r="L2" s="26" t="s">
        <v>333</v>
      </c>
      <c r="M2" s="26" t="s">
        <v>334</v>
      </c>
      <c r="N2" s="26" t="s">
        <v>522</v>
      </c>
      <c r="O2" s="26" t="s">
        <v>336</v>
      </c>
      <c r="P2" s="26" t="s">
        <v>337</v>
      </c>
      <c r="Q2" s="26" t="s">
        <v>338</v>
      </c>
      <c r="R2" s="1" t="s">
        <v>339</v>
      </c>
      <c r="S2" s="26" t="s">
        <v>423</v>
      </c>
      <c r="T2" s="19" t="s">
        <v>340</v>
      </c>
      <c r="U2" s="26" t="s">
        <v>341</v>
      </c>
      <c r="V2" s="26" t="s">
        <v>523</v>
      </c>
      <c r="W2" s="26" t="s">
        <v>343</v>
      </c>
      <c r="X2" s="26" t="s">
        <v>344</v>
      </c>
      <c r="Y2" s="26" t="s">
        <v>524</v>
      </c>
      <c r="Z2" s="26" t="s">
        <v>346</v>
      </c>
      <c r="AA2" s="26" t="s">
        <v>424</v>
      </c>
      <c r="AB2" s="26" t="s">
        <v>348</v>
      </c>
      <c r="AC2" s="26" t="s">
        <v>349</v>
      </c>
      <c r="AD2" s="26" t="s">
        <v>525</v>
      </c>
      <c r="AE2" s="26" t="s">
        <v>351</v>
      </c>
      <c r="AF2" s="26" t="s">
        <v>526</v>
      </c>
      <c r="AG2" s="26" t="s">
        <v>527</v>
      </c>
      <c r="AH2" s="26" t="s">
        <v>354</v>
      </c>
      <c r="AI2" s="26" t="s">
        <v>528</v>
      </c>
      <c r="AJ2" s="26" t="s">
        <v>356</v>
      </c>
      <c r="AK2" s="26" t="s">
        <v>357</v>
      </c>
      <c r="AL2" s="26" t="s">
        <v>358</v>
      </c>
      <c r="AM2" s="26" t="s">
        <v>529</v>
      </c>
      <c r="AN2" s="26" t="s">
        <v>530</v>
      </c>
      <c r="AO2" s="26" t="s">
        <v>531</v>
      </c>
      <c r="AP2" s="26" t="s">
        <v>532</v>
      </c>
      <c r="AQ2" s="26" t="s">
        <v>363</v>
      </c>
      <c r="AR2" s="26" t="s">
        <v>364</v>
      </c>
      <c r="AS2" s="26" t="s">
        <v>365</v>
      </c>
      <c r="AT2" s="26" t="s">
        <v>366</v>
      </c>
      <c r="AU2" s="26" t="s">
        <v>367</v>
      </c>
      <c r="AV2" s="26" t="s">
        <v>853</v>
      </c>
      <c r="AW2" s="26" t="s">
        <v>854</v>
      </c>
      <c r="AX2" s="26" t="s">
        <v>533</v>
      </c>
      <c r="AY2" s="26" t="s">
        <v>534</v>
      </c>
      <c r="AZ2" s="26" t="s">
        <v>535</v>
      </c>
      <c r="BA2" s="26" t="s">
        <v>536</v>
      </c>
      <c r="BB2" s="26" t="s">
        <v>537</v>
      </c>
      <c r="BC2" s="26" t="s">
        <v>538</v>
      </c>
      <c r="BD2" s="26" t="s">
        <v>539</v>
      </c>
      <c r="BE2" s="26" t="s">
        <v>540</v>
      </c>
      <c r="BF2" s="26" t="s">
        <v>541</v>
      </c>
      <c r="BG2" s="26" t="s">
        <v>611</v>
      </c>
      <c r="BH2" s="26" t="s">
        <v>516</v>
      </c>
      <c r="BI2" s="26" t="s">
        <v>151</v>
      </c>
      <c r="BJ2" s="26" t="s">
        <v>610</v>
      </c>
      <c r="BK2" s="26" t="s">
        <v>0</v>
      </c>
      <c r="BL2" s="26" t="s">
        <v>379</v>
      </c>
      <c r="BM2" s="26" t="s">
        <v>542</v>
      </c>
      <c r="BN2" s="26" t="s">
        <v>157</v>
      </c>
      <c r="BO2" s="26" t="s">
        <v>158</v>
      </c>
      <c r="BQ2" s="26"/>
    </row>
    <row r="3" spans="1:69" x14ac:dyDescent="0.25">
      <c r="B3">
        <v>1</v>
      </c>
      <c r="C3" t="s">
        <v>1</v>
      </c>
      <c r="D3" s="23" t="s">
        <v>325</v>
      </c>
      <c r="E3" s="2">
        <v>9.1</v>
      </c>
      <c r="F3" s="2">
        <v>0</v>
      </c>
      <c r="G3" s="2">
        <v>6.9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26</v>
      </c>
      <c r="N3" s="2">
        <v>1.7</v>
      </c>
      <c r="O3" s="2">
        <v>20.5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64.2</v>
      </c>
      <c r="BH3" s="28">
        <v>0</v>
      </c>
      <c r="BI3" s="2">
        <v>2.5</v>
      </c>
      <c r="BJ3" s="2">
        <v>0</v>
      </c>
      <c r="BK3" s="2">
        <v>0</v>
      </c>
      <c r="BL3" s="2">
        <v>37.4</v>
      </c>
      <c r="BM3" s="2">
        <v>142.5</v>
      </c>
      <c r="BN3" s="2">
        <v>182.4</v>
      </c>
      <c r="BO3" s="2">
        <v>246.6</v>
      </c>
    </row>
    <row r="4" spans="1:69" x14ac:dyDescent="0.25">
      <c r="B4">
        <v>2</v>
      </c>
      <c r="C4" t="s">
        <v>2</v>
      </c>
      <c r="D4" s="23" t="s">
        <v>543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54.6</v>
      </c>
      <c r="M4" s="2">
        <v>0</v>
      </c>
      <c r="N4" s="2">
        <v>0.8</v>
      </c>
      <c r="O4" s="2">
        <v>0.7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s="2">
        <v>0</v>
      </c>
      <c r="AF4" s="2">
        <v>0</v>
      </c>
      <c r="AG4" s="2">
        <v>0</v>
      </c>
      <c r="AH4" s="2">
        <v>0</v>
      </c>
      <c r="AI4" s="2">
        <v>0</v>
      </c>
      <c r="AJ4" s="2">
        <v>0</v>
      </c>
      <c r="AK4" s="2">
        <v>0</v>
      </c>
      <c r="AL4" s="2">
        <v>0</v>
      </c>
      <c r="AM4" s="2">
        <v>0</v>
      </c>
      <c r="AN4" s="2">
        <v>0</v>
      </c>
      <c r="AO4" s="2">
        <v>0</v>
      </c>
      <c r="AP4" s="2">
        <v>0</v>
      </c>
      <c r="AQ4" s="2">
        <v>0</v>
      </c>
      <c r="AR4" s="2">
        <v>0</v>
      </c>
      <c r="AS4" s="2">
        <v>0</v>
      </c>
      <c r="AT4" s="2">
        <v>0</v>
      </c>
      <c r="AU4" s="2">
        <v>0</v>
      </c>
      <c r="AV4" s="2">
        <v>0</v>
      </c>
      <c r="AW4" s="2">
        <v>0</v>
      </c>
      <c r="AX4" s="2">
        <v>0</v>
      </c>
      <c r="AY4" s="2">
        <v>0</v>
      </c>
      <c r="AZ4" s="2">
        <v>0</v>
      </c>
      <c r="BA4" s="2">
        <v>0</v>
      </c>
      <c r="BB4" s="2">
        <v>0</v>
      </c>
      <c r="BC4" s="2">
        <v>0</v>
      </c>
      <c r="BD4" s="2">
        <v>0</v>
      </c>
      <c r="BE4" s="2">
        <v>0</v>
      </c>
      <c r="BF4" s="2">
        <v>0</v>
      </c>
      <c r="BG4" s="2">
        <v>56.1</v>
      </c>
      <c r="BH4" s="2">
        <v>0</v>
      </c>
      <c r="BI4" s="2">
        <v>20.7</v>
      </c>
      <c r="BJ4" s="2">
        <v>0</v>
      </c>
      <c r="BK4" s="2">
        <v>0</v>
      </c>
      <c r="BL4" s="2">
        <v>72.900000000000006</v>
      </c>
      <c r="BM4" s="2">
        <v>0</v>
      </c>
      <c r="BN4" s="2">
        <v>93.6</v>
      </c>
      <c r="BO4" s="2">
        <v>149.69999999999999</v>
      </c>
    </row>
    <row r="5" spans="1:69" ht="30" x14ac:dyDescent="0.25">
      <c r="B5">
        <v>3</v>
      </c>
      <c r="C5" t="s">
        <v>609</v>
      </c>
      <c r="D5" s="23" t="s">
        <v>544</v>
      </c>
      <c r="E5" s="2">
        <v>0</v>
      </c>
      <c r="F5" s="2">
        <v>0</v>
      </c>
      <c r="G5" s="2">
        <v>16.3</v>
      </c>
      <c r="H5" s="2">
        <v>0</v>
      </c>
      <c r="I5" s="2">
        <v>0</v>
      </c>
      <c r="J5" s="2">
        <v>96</v>
      </c>
      <c r="K5" s="2">
        <v>77.8</v>
      </c>
      <c r="L5" s="2">
        <v>0</v>
      </c>
      <c r="M5" s="2">
        <v>0.1</v>
      </c>
      <c r="N5" s="2">
        <v>0</v>
      </c>
      <c r="O5" s="2">
        <v>2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  <c r="AL5" s="2">
        <v>0</v>
      </c>
      <c r="AM5" s="2">
        <v>0</v>
      </c>
      <c r="AN5" s="2">
        <v>0</v>
      </c>
      <c r="AO5" s="2">
        <v>0</v>
      </c>
      <c r="AP5" s="2">
        <v>0</v>
      </c>
      <c r="AQ5" s="2">
        <v>0</v>
      </c>
      <c r="AR5" s="2">
        <v>0</v>
      </c>
      <c r="AS5" s="2">
        <v>0</v>
      </c>
      <c r="AT5" s="2">
        <v>0</v>
      </c>
      <c r="AU5" s="2">
        <v>0</v>
      </c>
      <c r="AV5" s="2">
        <v>0</v>
      </c>
      <c r="AW5" s="2">
        <v>0</v>
      </c>
      <c r="AX5" s="2">
        <v>0</v>
      </c>
      <c r="AY5" s="2">
        <v>0</v>
      </c>
      <c r="AZ5" s="2">
        <v>0</v>
      </c>
      <c r="BA5" s="2">
        <v>0</v>
      </c>
      <c r="BB5" s="2">
        <v>0</v>
      </c>
      <c r="BC5" s="2">
        <v>0</v>
      </c>
      <c r="BD5" s="2">
        <v>0</v>
      </c>
      <c r="BE5" s="2">
        <v>0</v>
      </c>
      <c r="BF5" s="2">
        <v>0.2</v>
      </c>
      <c r="BG5" s="2">
        <v>192.4</v>
      </c>
      <c r="BH5" s="2">
        <v>0</v>
      </c>
      <c r="BI5" s="2">
        <v>38.5</v>
      </c>
      <c r="BJ5" s="2">
        <v>0</v>
      </c>
      <c r="BK5" s="2">
        <v>0</v>
      </c>
      <c r="BL5" s="2">
        <v>4.5</v>
      </c>
      <c r="BM5" s="2">
        <v>0</v>
      </c>
      <c r="BN5" s="2">
        <v>43</v>
      </c>
      <c r="BO5" s="2">
        <v>235.4</v>
      </c>
    </row>
    <row r="6" spans="1:69" x14ac:dyDescent="0.25">
      <c r="B6">
        <v>4</v>
      </c>
      <c r="C6" t="s">
        <v>3</v>
      </c>
      <c r="D6" s="23" t="s">
        <v>545</v>
      </c>
      <c r="E6" s="2">
        <v>0</v>
      </c>
      <c r="F6" s="2">
        <v>1</v>
      </c>
      <c r="G6" s="2">
        <v>0</v>
      </c>
      <c r="H6" s="2">
        <v>0.2</v>
      </c>
      <c r="I6" s="2">
        <v>0</v>
      </c>
      <c r="J6" s="2">
        <v>0</v>
      </c>
      <c r="K6" s="2">
        <v>0</v>
      </c>
      <c r="L6" s="2">
        <v>0</v>
      </c>
      <c r="M6" s="2">
        <v>0.4</v>
      </c>
      <c r="N6" s="2">
        <v>0</v>
      </c>
      <c r="O6" s="2">
        <v>0</v>
      </c>
      <c r="P6" s="2">
        <v>0</v>
      </c>
      <c r="Q6" s="2">
        <v>0.5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0.1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  <c r="AL6" s="2">
        <v>0</v>
      </c>
      <c r="AM6" s="2">
        <v>0</v>
      </c>
      <c r="AN6" s="2">
        <v>0</v>
      </c>
      <c r="AO6" s="2">
        <v>0</v>
      </c>
      <c r="AP6" s="2">
        <v>0</v>
      </c>
      <c r="AQ6" s="2">
        <v>0</v>
      </c>
      <c r="AR6" s="2">
        <v>0</v>
      </c>
      <c r="AS6" s="2">
        <v>0</v>
      </c>
      <c r="AT6" s="2">
        <v>0</v>
      </c>
      <c r="AU6" s="2">
        <v>0</v>
      </c>
      <c r="AV6" s="2">
        <v>0</v>
      </c>
      <c r="AW6" s="2">
        <v>0</v>
      </c>
      <c r="AX6" s="2">
        <v>0</v>
      </c>
      <c r="AY6" s="2">
        <v>0</v>
      </c>
      <c r="AZ6" s="2">
        <v>1.3</v>
      </c>
      <c r="BA6" s="2">
        <v>0</v>
      </c>
      <c r="BB6" s="2">
        <v>0</v>
      </c>
      <c r="BC6" s="2">
        <v>0</v>
      </c>
      <c r="BD6" s="2">
        <v>0</v>
      </c>
      <c r="BE6" s="2">
        <v>0</v>
      </c>
      <c r="BF6" s="2">
        <v>0.1</v>
      </c>
      <c r="BG6" s="2">
        <v>3.6</v>
      </c>
      <c r="BH6" s="2">
        <v>0.1</v>
      </c>
      <c r="BI6" s="2">
        <v>3</v>
      </c>
      <c r="BJ6" s="2">
        <v>0</v>
      </c>
      <c r="BK6" s="2">
        <v>0</v>
      </c>
      <c r="BL6" s="2">
        <v>17.7</v>
      </c>
      <c r="BM6" s="2">
        <v>2.2000000000000002</v>
      </c>
      <c r="BN6" s="2">
        <v>23</v>
      </c>
      <c r="BO6" s="2">
        <v>26.6</v>
      </c>
    </row>
    <row r="7" spans="1:69" x14ac:dyDescent="0.25">
      <c r="B7">
        <v>5</v>
      </c>
      <c r="C7" t="s">
        <v>4</v>
      </c>
      <c r="D7" s="23" t="s">
        <v>383</v>
      </c>
      <c r="E7" s="2">
        <v>0</v>
      </c>
      <c r="F7" s="2">
        <v>0</v>
      </c>
      <c r="G7" s="2">
        <v>0</v>
      </c>
      <c r="H7" s="2">
        <v>0</v>
      </c>
      <c r="I7" s="2">
        <v>0.1</v>
      </c>
      <c r="J7" s="2">
        <v>0</v>
      </c>
      <c r="K7" s="2">
        <v>0</v>
      </c>
      <c r="L7" s="2">
        <v>19.600000000000001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 s="2">
        <v>0</v>
      </c>
      <c r="AN7" s="2">
        <v>0</v>
      </c>
      <c r="AO7" s="2">
        <v>0</v>
      </c>
      <c r="AP7" s="2">
        <v>0</v>
      </c>
      <c r="AQ7" s="2">
        <v>0</v>
      </c>
      <c r="AR7" s="2">
        <v>0</v>
      </c>
      <c r="AS7" s="2">
        <v>0</v>
      </c>
      <c r="AT7" s="2">
        <v>0</v>
      </c>
      <c r="AU7" s="2">
        <v>0</v>
      </c>
      <c r="AV7" s="2">
        <v>0</v>
      </c>
      <c r="AW7" s="2">
        <v>0</v>
      </c>
      <c r="AX7" s="2">
        <v>0</v>
      </c>
      <c r="AY7" s="2">
        <v>0</v>
      </c>
      <c r="AZ7" s="2">
        <v>0</v>
      </c>
      <c r="BA7" s="2">
        <v>0</v>
      </c>
      <c r="BB7" s="2">
        <v>0</v>
      </c>
      <c r="BC7" s="2">
        <v>0</v>
      </c>
      <c r="BD7" s="2">
        <v>0</v>
      </c>
      <c r="BE7" s="2">
        <v>0</v>
      </c>
      <c r="BF7" s="2">
        <v>0</v>
      </c>
      <c r="BG7" s="2">
        <v>19.7</v>
      </c>
      <c r="BH7" s="2">
        <v>0</v>
      </c>
      <c r="BI7" s="2">
        <v>1.7</v>
      </c>
      <c r="BJ7" s="2">
        <v>0</v>
      </c>
      <c r="BK7" s="2">
        <v>0</v>
      </c>
      <c r="BL7" s="2">
        <v>0.4</v>
      </c>
      <c r="BM7" s="2">
        <v>0</v>
      </c>
      <c r="BN7" s="2">
        <v>2.1</v>
      </c>
      <c r="BO7" s="2">
        <v>21.8</v>
      </c>
    </row>
    <row r="8" spans="1:69" x14ac:dyDescent="0.25">
      <c r="B8">
        <v>6</v>
      </c>
      <c r="C8" t="s">
        <v>5</v>
      </c>
      <c r="D8" s="23">
        <v>201</v>
      </c>
      <c r="E8" s="2">
        <v>0</v>
      </c>
      <c r="F8" s="2">
        <v>0</v>
      </c>
      <c r="G8" s="2">
        <v>0</v>
      </c>
      <c r="H8" s="2">
        <v>0</v>
      </c>
      <c r="I8" s="2">
        <v>0.2</v>
      </c>
      <c r="J8" s="2">
        <v>8.9</v>
      </c>
      <c r="K8" s="2">
        <v>0</v>
      </c>
      <c r="L8" s="2">
        <v>0.9</v>
      </c>
      <c r="M8" s="2">
        <v>2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0.7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>
        <v>0</v>
      </c>
      <c r="AP8" s="2">
        <v>0</v>
      </c>
      <c r="AQ8" s="2">
        <v>0</v>
      </c>
      <c r="AR8" s="2">
        <v>0</v>
      </c>
      <c r="AS8" s="2">
        <v>0</v>
      </c>
      <c r="AT8" s="2">
        <v>0</v>
      </c>
      <c r="AU8" s="2">
        <v>0.5</v>
      </c>
      <c r="AV8" s="2">
        <v>0</v>
      </c>
      <c r="AW8" s="2">
        <v>0</v>
      </c>
      <c r="AX8" s="2">
        <v>0</v>
      </c>
      <c r="AY8" s="2">
        <v>0</v>
      </c>
      <c r="AZ8" s="2">
        <v>0</v>
      </c>
      <c r="BA8" s="2">
        <v>0</v>
      </c>
      <c r="BB8" s="2">
        <v>0</v>
      </c>
      <c r="BC8" s="2">
        <v>0</v>
      </c>
      <c r="BD8" s="2">
        <v>0</v>
      </c>
      <c r="BE8" s="2">
        <v>0</v>
      </c>
      <c r="BF8" s="2">
        <v>0.5</v>
      </c>
      <c r="BG8" s="2">
        <v>13.7</v>
      </c>
      <c r="BH8" s="2">
        <v>3</v>
      </c>
      <c r="BI8" s="2">
        <v>143.9</v>
      </c>
      <c r="BJ8" s="2">
        <v>0</v>
      </c>
      <c r="BK8" s="2">
        <v>10</v>
      </c>
      <c r="BL8" s="2">
        <v>49.7</v>
      </c>
      <c r="BM8" s="2">
        <v>2.2000000000000002</v>
      </c>
      <c r="BN8" s="2">
        <v>208.8</v>
      </c>
      <c r="BO8" s="2">
        <v>222.5</v>
      </c>
    </row>
    <row r="9" spans="1:69" x14ac:dyDescent="0.25">
      <c r="B9">
        <v>7</v>
      </c>
      <c r="C9" t="s">
        <v>6</v>
      </c>
      <c r="D9" s="23">
        <v>202</v>
      </c>
      <c r="E9" s="2">
        <v>0</v>
      </c>
      <c r="F9" s="2">
        <v>0</v>
      </c>
      <c r="G9" s="2">
        <v>0.7</v>
      </c>
      <c r="H9" s="2">
        <v>0</v>
      </c>
      <c r="I9" s="2">
        <v>0.1</v>
      </c>
      <c r="J9" s="2">
        <v>0.2</v>
      </c>
      <c r="K9" s="2">
        <v>25</v>
      </c>
      <c r="L9" s="2">
        <v>0.1</v>
      </c>
      <c r="M9" s="2">
        <v>0</v>
      </c>
      <c r="N9" s="2">
        <v>0</v>
      </c>
      <c r="O9" s="2">
        <v>1.2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0.1</v>
      </c>
      <c r="AV9" s="2">
        <v>0</v>
      </c>
      <c r="AW9" s="2">
        <v>0</v>
      </c>
      <c r="AX9" s="2">
        <v>0</v>
      </c>
      <c r="AY9" s="2">
        <v>0</v>
      </c>
      <c r="AZ9" s="2">
        <v>0</v>
      </c>
      <c r="BA9" s="2">
        <v>0</v>
      </c>
      <c r="BB9" s="2">
        <v>0</v>
      </c>
      <c r="BC9" s="2">
        <v>0</v>
      </c>
      <c r="BD9" s="2">
        <v>0</v>
      </c>
      <c r="BE9" s="2">
        <v>0</v>
      </c>
      <c r="BF9" s="2">
        <v>0.5</v>
      </c>
      <c r="BG9" s="2">
        <v>27.9</v>
      </c>
      <c r="BH9" s="2">
        <v>5</v>
      </c>
      <c r="BI9" s="2">
        <v>115.3</v>
      </c>
      <c r="BJ9" s="2">
        <v>0</v>
      </c>
      <c r="BK9" s="2">
        <v>4.4000000000000004</v>
      </c>
      <c r="BL9" s="2">
        <v>15.8</v>
      </c>
      <c r="BM9" s="2">
        <v>8.9</v>
      </c>
      <c r="BN9" s="2">
        <v>149.4</v>
      </c>
      <c r="BO9" s="2">
        <v>177.3</v>
      </c>
    </row>
    <row r="10" spans="1:69" x14ac:dyDescent="0.25">
      <c r="B10">
        <v>8</v>
      </c>
      <c r="C10" t="s">
        <v>7</v>
      </c>
      <c r="D10" s="23">
        <v>203</v>
      </c>
      <c r="E10" s="2">
        <v>0</v>
      </c>
      <c r="F10" s="2">
        <v>0</v>
      </c>
      <c r="G10" s="2">
        <v>0</v>
      </c>
      <c r="H10" s="2">
        <v>0</v>
      </c>
      <c r="I10" s="2">
        <v>0.2</v>
      </c>
      <c r="J10" s="2">
        <v>0</v>
      </c>
      <c r="K10" s="2">
        <v>0</v>
      </c>
      <c r="L10" s="2">
        <v>3</v>
      </c>
      <c r="M10" s="2">
        <v>0.5</v>
      </c>
      <c r="N10" s="2">
        <v>0</v>
      </c>
      <c r="O10" s="2">
        <v>0.9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v>1</v>
      </c>
      <c r="AV10" s="2">
        <v>0</v>
      </c>
      <c r="AW10" s="2">
        <v>0</v>
      </c>
      <c r="AX10" s="2">
        <v>0</v>
      </c>
      <c r="AY10" s="2">
        <v>0</v>
      </c>
      <c r="AZ10" s="2">
        <v>0</v>
      </c>
      <c r="BA10" s="2">
        <v>0</v>
      </c>
      <c r="BB10" s="2">
        <v>0</v>
      </c>
      <c r="BC10" s="2">
        <v>0</v>
      </c>
      <c r="BD10" s="2">
        <v>0</v>
      </c>
      <c r="BE10" s="2">
        <v>0</v>
      </c>
      <c r="BF10" s="2">
        <v>1</v>
      </c>
      <c r="BG10" s="2">
        <v>6.6</v>
      </c>
      <c r="BH10" s="2">
        <v>2</v>
      </c>
      <c r="BI10" s="2">
        <v>31.7</v>
      </c>
      <c r="BJ10" s="2">
        <v>0</v>
      </c>
      <c r="BK10" s="2">
        <v>13.2</v>
      </c>
      <c r="BL10" s="2">
        <v>203</v>
      </c>
      <c r="BM10" s="2">
        <v>7.9</v>
      </c>
      <c r="BN10" s="2">
        <v>257.8</v>
      </c>
      <c r="BO10" s="2">
        <v>264.39999999999998</v>
      </c>
    </row>
    <row r="11" spans="1:69" x14ac:dyDescent="0.25">
      <c r="B11">
        <v>9</v>
      </c>
      <c r="C11" t="s">
        <v>8</v>
      </c>
      <c r="D11" s="23">
        <v>204</v>
      </c>
      <c r="E11" s="2">
        <v>0</v>
      </c>
      <c r="F11" s="2">
        <v>0</v>
      </c>
      <c r="G11" s="2">
        <v>31</v>
      </c>
      <c r="H11" s="2">
        <v>0</v>
      </c>
      <c r="I11" s="2">
        <v>0.1</v>
      </c>
      <c r="J11" s="2">
        <v>4.5</v>
      </c>
      <c r="K11" s="2">
        <v>0</v>
      </c>
      <c r="L11" s="2">
        <v>1</v>
      </c>
      <c r="M11" s="2">
        <v>3</v>
      </c>
      <c r="N11" s="2">
        <v>0</v>
      </c>
      <c r="O11" s="2">
        <v>12.6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0.1</v>
      </c>
      <c r="AV11" s="2">
        <v>0</v>
      </c>
      <c r="AW11" s="2">
        <v>0</v>
      </c>
      <c r="AX11" s="2">
        <v>0</v>
      </c>
      <c r="AY11" s="2">
        <v>0</v>
      </c>
      <c r="AZ11" s="2">
        <v>0</v>
      </c>
      <c r="BA11" s="2">
        <v>0</v>
      </c>
      <c r="BB11" s="2">
        <v>0</v>
      </c>
      <c r="BC11" s="2">
        <v>0</v>
      </c>
      <c r="BD11" s="2">
        <v>0</v>
      </c>
      <c r="BE11" s="2">
        <v>0</v>
      </c>
      <c r="BF11" s="2">
        <v>0.5</v>
      </c>
      <c r="BG11" s="2">
        <v>52.8</v>
      </c>
      <c r="BH11" s="2">
        <v>0</v>
      </c>
      <c r="BI11" s="2">
        <v>13</v>
      </c>
      <c r="BJ11" s="2">
        <v>0</v>
      </c>
      <c r="BK11" s="2">
        <v>3</v>
      </c>
      <c r="BL11" s="2">
        <v>39.5</v>
      </c>
      <c r="BM11" s="2">
        <v>16.5</v>
      </c>
      <c r="BN11" s="2">
        <v>72</v>
      </c>
      <c r="BO11" s="2">
        <v>124.8</v>
      </c>
    </row>
    <row r="12" spans="1:69" x14ac:dyDescent="0.25">
      <c r="B12">
        <v>10</v>
      </c>
      <c r="C12" t="s">
        <v>9</v>
      </c>
      <c r="D12" s="23">
        <v>208</v>
      </c>
      <c r="E12" s="2">
        <v>0</v>
      </c>
      <c r="F12" s="2">
        <v>0</v>
      </c>
      <c r="G12" s="2">
        <v>1.2</v>
      </c>
      <c r="H12" s="2">
        <v>0</v>
      </c>
      <c r="I12" s="2">
        <v>0.1</v>
      </c>
      <c r="J12" s="2">
        <v>0</v>
      </c>
      <c r="K12" s="2">
        <v>0.1</v>
      </c>
      <c r="L12" s="2">
        <v>0</v>
      </c>
      <c r="M12" s="2">
        <v>0</v>
      </c>
      <c r="N12" s="2">
        <v>8</v>
      </c>
      <c r="O12" s="2">
        <v>0.6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0.2</v>
      </c>
      <c r="AV12" s="2">
        <v>0</v>
      </c>
      <c r="AW12" s="2">
        <v>0</v>
      </c>
      <c r="AX12" s="2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10.199999999999999</v>
      </c>
      <c r="BH12" s="2">
        <v>0</v>
      </c>
      <c r="BI12" s="2">
        <v>61.2</v>
      </c>
      <c r="BJ12" s="2">
        <v>0</v>
      </c>
      <c r="BK12" s="2">
        <v>0</v>
      </c>
      <c r="BL12" s="2">
        <v>78.599999999999994</v>
      </c>
      <c r="BM12" s="2">
        <v>0</v>
      </c>
      <c r="BN12" s="2">
        <v>139.80000000000001</v>
      </c>
      <c r="BO12" s="2">
        <v>150</v>
      </c>
    </row>
    <row r="13" spans="1:69" x14ac:dyDescent="0.25">
      <c r="B13">
        <v>11</v>
      </c>
      <c r="C13" t="s">
        <v>10</v>
      </c>
      <c r="D13" s="23" t="s">
        <v>546</v>
      </c>
      <c r="E13" s="2">
        <v>0</v>
      </c>
      <c r="F13" s="2">
        <v>0</v>
      </c>
      <c r="G13" s="2">
        <v>0.7</v>
      </c>
      <c r="H13" s="2">
        <v>0</v>
      </c>
      <c r="I13" s="2">
        <v>0.2</v>
      </c>
      <c r="J13" s="2">
        <v>0.6</v>
      </c>
      <c r="K13" s="2">
        <v>1.3</v>
      </c>
      <c r="L13" s="2">
        <v>5</v>
      </c>
      <c r="M13" s="2">
        <v>1</v>
      </c>
      <c r="N13" s="2">
        <v>1.3</v>
      </c>
      <c r="O13" s="2">
        <v>6.4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  <c r="AY13" s="2">
        <v>0</v>
      </c>
      <c r="AZ13" s="2">
        <v>0</v>
      </c>
      <c r="BA13" s="2">
        <v>1.1000000000000001</v>
      </c>
      <c r="BB13" s="2">
        <v>0</v>
      </c>
      <c r="BC13" s="2">
        <v>0</v>
      </c>
      <c r="BD13" s="2">
        <v>0</v>
      </c>
      <c r="BE13" s="2">
        <v>0</v>
      </c>
      <c r="BF13" s="2">
        <v>2.2999999999999998</v>
      </c>
      <c r="BG13" s="2">
        <v>19.899999999999999</v>
      </c>
      <c r="BH13" s="2">
        <v>1.8</v>
      </c>
      <c r="BI13" s="2">
        <v>111.8</v>
      </c>
      <c r="BJ13" s="2">
        <v>0</v>
      </c>
      <c r="BK13" s="2">
        <v>4.0999999999999996</v>
      </c>
      <c r="BL13" s="2">
        <v>35.9</v>
      </c>
      <c r="BM13" s="2">
        <v>0.5</v>
      </c>
      <c r="BN13" s="2">
        <v>154.1</v>
      </c>
      <c r="BO13" s="2">
        <v>174</v>
      </c>
    </row>
    <row r="14" spans="1:69" x14ac:dyDescent="0.25">
      <c r="B14">
        <v>12</v>
      </c>
      <c r="C14" t="s">
        <v>11</v>
      </c>
      <c r="D14" s="23" t="s">
        <v>390</v>
      </c>
      <c r="E14" s="2">
        <v>0</v>
      </c>
      <c r="F14" s="2">
        <v>0</v>
      </c>
      <c r="G14" s="2">
        <v>0</v>
      </c>
      <c r="H14" s="2">
        <v>0</v>
      </c>
      <c r="I14" s="2">
        <v>0.6</v>
      </c>
      <c r="J14" s="2">
        <v>0</v>
      </c>
      <c r="K14" s="2">
        <v>0</v>
      </c>
      <c r="L14" s="2">
        <v>0</v>
      </c>
      <c r="M14" s="2">
        <v>0.3</v>
      </c>
      <c r="N14" s="2">
        <v>0</v>
      </c>
      <c r="O14" s="2">
        <v>0</v>
      </c>
      <c r="P14" s="2">
        <v>0</v>
      </c>
      <c r="Q14" s="2">
        <v>0.5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0.2</v>
      </c>
      <c r="Y14" s="2">
        <v>0</v>
      </c>
      <c r="Z14" s="2">
        <v>0</v>
      </c>
      <c r="AA14" s="2">
        <v>0.3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0.1</v>
      </c>
      <c r="AR14" s="2">
        <v>0</v>
      </c>
      <c r="AS14" s="2">
        <v>0</v>
      </c>
      <c r="AT14" s="2">
        <v>0.1</v>
      </c>
      <c r="AU14" s="2">
        <v>0</v>
      </c>
      <c r="AV14" s="2">
        <v>0</v>
      </c>
      <c r="AW14" s="2">
        <v>0</v>
      </c>
      <c r="AX14" s="2">
        <v>0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0</v>
      </c>
      <c r="BG14" s="2">
        <v>2.1</v>
      </c>
      <c r="BH14" s="2">
        <v>0</v>
      </c>
      <c r="BI14" s="2">
        <v>1.5</v>
      </c>
      <c r="BJ14" s="2">
        <v>0.4</v>
      </c>
      <c r="BK14" s="2">
        <v>1.2</v>
      </c>
      <c r="BL14" s="2">
        <v>7</v>
      </c>
      <c r="BM14" s="2">
        <v>0.1</v>
      </c>
      <c r="BN14" s="2">
        <v>10.199999999999999</v>
      </c>
      <c r="BO14" s="2">
        <v>12.3</v>
      </c>
    </row>
    <row r="15" spans="1:69" x14ac:dyDescent="0.25">
      <c r="B15">
        <v>13</v>
      </c>
      <c r="C15" t="s">
        <v>12</v>
      </c>
      <c r="D15" s="23" t="s">
        <v>391</v>
      </c>
      <c r="E15" s="2">
        <v>0</v>
      </c>
      <c r="F15" s="2">
        <v>0.1</v>
      </c>
      <c r="G15" s="2">
        <v>0</v>
      </c>
      <c r="H15" s="2">
        <v>0</v>
      </c>
      <c r="I15" s="2">
        <v>0.1</v>
      </c>
      <c r="J15" s="2">
        <v>0</v>
      </c>
      <c r="K15" s="2">
        <v>0</v>
      </c>
      <c r="L15" s="2">
        <v>0</v>
      </c>
      <c r="M15" s="2">
        <v>1.6</v>
      </c>
      <c r="N15" s="2">
        <v>0</v>
      </c>
      <c r="O15" s="2">
        <v>0</v>
      </c>
      <c r="P15" s="2">
        <v>0</v>
      </c>
      <c r="Q15" s="2">
        <v>3</v>
      </c>
      <c r="R15" s="2">
        <v>0</v>
      </c>
      <c r="S15" s="2">
        <v>0</v>
      </c>
      <c r="T15" s="2">
        <v>0.2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0.1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0.1</v>
      </c>
      <c r="AT15" s="2">
        <v>0.3</v>
      </c>
      <c r="AU15" s="2">
        <v>0.2</v>
      </c>
      <c r="AV15" s="2">
        <v>0</v>
      </c>
      <c r="AW15" s="2">
        <v>0</v>
      </c>
      <c r="AX15" s="2">
        <v>0</v>
      </c>
      <c r="AY15" s="2">
        <v>0</v>
      </c>
      <c r="AZ15" s="2">
        <v>1</v>
      </c>
      <c r="BA15" s="2">
        <v>0</v>
      </c>
      <c r="BB15" s="2">
        <v>0</v>
      </c>
      <c r="BC15" s="2">
        <v>0</v>
      </c>
      <c r="BD15" s="2">
        <v>0</v>
      </c>
      <c r="BE15" s="2">
        <v>0.1</v>
      </c>
      <c r="BF15" s="2">
        <v>0</v>
      </c>
      <c r="BG15" s="2">
        <v>6.8</v>
      </c>
      <c r="BH15" s="2">
        <v>0.1</v>
      </c>
      <c r="BI15" s="2">
        <v>16.5</v>
      </c>
      <c r="BJ15" s="2">
        <v>0</v>
      </c>
      <c r="BK15" s="2">
        <v>0.2</v>
      </c>
      <c r="BL15" s="2">
        <v>36.4</v>
      </c>
      <c r="BM15" s="2">
        <v>0.2</v>
      </c>
      <c r="BN15" s="2">
        <v>53.4</v>
      </c>
      <c r="BO15" s="2">
        <v>60.2</v>
      </c>
    </row>
    <row r="16" spans="1:69" x14ac:dyDescent="0.25">
      <c r="B16">
        <v>14</v>
      </c>
      <c r="C16" t="s">
        <v>13</v>
      </c>
      <c r="D16" s="23" t="s">
        <v>274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0.5</v>
      </c>
      <c r="P16" s="2">
        <v>0</v>
      </c>
      <c r="Q16" s="2">
        <v>0</v>
      </c>
      <c r="R16" s="2">
        <v>0.5</v>
      </c>
      <c r="S16" s="2">
        <v>0.1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0.8</v>
      </c>
      <c r="AA16" s="2">
        <v>0</v>
      </c>
      <c r="AB16" s="2">
        <v>0</v>
      </c>
      <c r="AC16" s="2">
        <v>0.9</v>
      </c>
      <c r="AD16" s="2">
        <v>0</v>
      </c>
      <c r="AE16" s="2">
        <v>0</v>
      </c>
      <c r="AF16" s="2">
        <v>0.4</v>
      </c>
      <c r="AG16" s="2">
        <v>20.100000000000001</v>
      </c>
      <c r="AH16" s="2">
        <v>0.3</v>
      </c>
      <c r="AI16" s="2">
        <v>1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AT16" s="2">
        <v>0</v>
      </c>
      <c r="AU16" s="2">
        <v>0.7</v>
      </c>
      <c r="AV16" s="2">
        <v>0</v>
      </c>
      <c r="AW16" s="2">
        <v>0</v>
      </c>
      <c r="AX16" s="2">
        <v>0</v>
      </c>
      <c r="AY16" s="2">
        <v>0</v>
      </c>
      <c r="AZ16" s="2">
        <v>14.6</v>
      </c>
      <c r="BA16" s="2">
        <v>0</v>
      </c>
      <c r="BB16" s="2">
        <v>0</v>
      </c>
      <c r="BC16" s="2">
        <v>0</v>
      </c>
      <c r="BD16" s="2">
        <v>0</v>
      </c>
      <c r="BE16" s="2">
        <v>0</v>
      </c>
      <c r="BF16" s="2">
        <v>0.1</v>
      </c>
      <c r="BG16" s="2">
        <v>40</v>
      </c>
      <c r="BH16" s="2">
        <v>0.3</v>
      </c>
      <c r="BI16" s="2">
        <v>0.2</v>
      </c>
      <c r="BJ16" s="2">
        <v>0</v>
      </c>
      <c r="BK16" s="2">
        <v>2.9</v>
      </c>
      <c r="BL16" s="2">
        <v>7.9</v>
      </c>
      <c r="BM16" s="2">
        <v>2.1</v>
      </c>
      <c r="BN16" s="2">
        <v>13.4</v>
      </c>
      <c r="BO16" s="2">
        <v>53.4</v>
      </c>
    </row>
    <row r="17" spans="2:67" x14ac:dyDescent="0.25">
      <c r="B17">
        <v>15</v>
      </c>
      <c r="C17" t="s">
        <v>14</v>
      </c>
      <c r="D17" s="23" t="s">
        <v>392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2.5</v>
      </c>
      <c r="T17" s="2">
        <v>69</v>
      </c>
      <c r="U17" s="2">
        <v>15</v>
      </c>
      <c r="V17" s="2">
        <v>4</v>
      </c>
      <c r="W17" s="2">
        <v>1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2">
        <v>0</v>
      </c>
      <c r="AX17" s="2">
        <v>0</v>
      </c>
      <c r="AY17" s="2">
        <v>0</v>
      </c>
      <c r="AZ17" s="2">
        <v>0</v>
      </c>
      <c r="BA17" s="2">
        <v>0</v>
      </c>
      <c r="BB17" s="2">
        <v>0</v>
      </c>
      <c r="BC17" s="2">
        <v>0</v>
      </c>
      <c r="BD17" s="2">
        <v>0</v>
      </c>
      <c r="BE17" s="2">
        <v>0</v>
      </c>
      <c r="BF17" s="2">
        <v>0</v>
      </c>
      <c r="BG17" s="2">
        <v>91.5</v>
      </c>
      <c r="BH17" s="2">
        <v>0</v>
      </c>
      <c r="BI17" s="2">
        <v>0.6</v>
      </c>
      <c r="BJ17" s="2">
        <v>0</v>
      </c>
      <c r="BK17" s="2">
        <v>0</v>
      </c>
      <c r="BL17" s="2">
        <v>4.4000000000000004</v>
      </c>
      <c r="BM17" s="2">
        <v>0</v>
      </c>
      <c r="BN17" s="2">
        <v>5</v>
      </c>
      <c r="BO17" s="2">
        <v>96.5</v>
      </c>
    </row>
    <row r="18" spans="2:67" x14ac:dyDescent="0.25">
      <c r="B18">
        <v>16</v>
      </c>
      <c r="C18" t="s">
        <v>15</v>
      </c>
      <c r="D18" s="23" t="s">
        <v>393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0.1</v>
      </c>
      <c r="T18" s="2">
        <v>20</v>
      </c>
      <c r="U18" s="2">
        <v>90</v>
      </c>
      <c r="V18" s="2">
        <v>30</v>
      </c>
      <c r="W18" s="2">
        <v>14</v>
      </c>
      <c r="X18" s="2">
        <v>0</v>
      </c>
      <c r="Y18" s="2">
        <v>23.1</v>
      </c>
      <c r="Z18" s="2">
        <v>21.4</v>
      </c>
      <c r="AA18" s="2">
        <v>6.2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  <c r="AV18" s="2">
        <v>0</v>
      </c>
      <c r="AW18" s="2">
        <v>0</v>
      </c>
      <c r="AX18" s="2">
        <v>0</v>
      </c>
      <c r="AY18" s="2">
        <v>0</v>
      </c>
      <c r="AZ18" s="2">
        <v>0</v>
      </c>
      <c r="BA18" s="2">
        <v>0</v>
      </c>
      <c r="BB18" s="2">
        <v>0</v>
      </c>
      <c r="BC18" s="2">
        <v>0</v>
      </c>
      <c r="BD18" s="2">
        <v>0</v>
      </c>
      <c r="BE18" s="2">
        <v>0</v>
      </c>
      <c r="BF18" s="2">
        <v>0</v>
      </c>
      <c r="BG18" s="2">
        <v>204.8</v>
      </c>
      <c r="BH18" s="2">
        <v>0</v>
      </c>
      <c r="BI18" s="2">
        <v>0</v>
      </c>
      <c r="BJ18" s="2">
        <v>0</v>
      </c>
      <c r="BK18" s="2">
        <v>0</v>
      </c>
      <c r="BL18" s="2">
        <v>22</v>
      </c>
      <c r="BM18" s="2">
        <v>30</v>
      </c>
      <c r="BN18" s="2">
        <v>52</v>
      </c>
      <c r="BO18" s="2">
        <v>256.8</v>
      </c>
    </row>
    <row r="19" spans="2:67" x14ac:dyDescent="0.25">
      <c r="B19">
        <v>17</v>
      </c>
      <c r="C19" t="s">
        <v>16</v>
      </c>
      <c r="D19" s="23" t="s">
        <v>394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14.5</v>
      </c>
      <c r="V19" s="2">
        <v>4</v>
      </c>
      <c r="W19" s="2">
        <v>15</v>
      </c>
      <c r="X19" s="2">
        <v>3.3</v>
      </c>
      <c r="Y19" s="2">
        <v>4</v>
      </c>
      <c r="Z19" s="2">
        <v>6</v>
      </c>
      <c r="AA19" s="2">
        <v>1.5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0.1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0.1</v>
      </c>
      <c r="AR19" s="2">
        <v>0.1</v>
      </c>
      <c r="AS19" s="2">
        <v>0.3</v>
      </c>
      <c r="AT19" s="2">
        <v>0.2</v>
      </c>
      <c r="AU19" s="2">
        <v>0</v>
      </c>
      <c r="AV19" s="2">
        <v>0</v>
      </c>
      <c r="AW19" s="2">
        <v>0</v>
      </c>
      <c r="AX19" s="2">
        <v>0</v>
      </c>
      <c r="AY19" s="2">
        <v>0</v>
      </c>
      <c r="AZ19" s="2">
        <v>40.6</v>
      </c>
      <c r="BA19" s="2">
        <v>0</v>
      </c>
      <c r="BB19" s="2">
        <v>0</v>
      </c>
      <c r="BC19" s="2">
        <v>0</v>
      </c>
      <c r="BD19" s="2">
        <v>0</v>
      </c>
      <c r="BE19" s="2">
        <v>0</v>
      </c>
      <c r="BF19" s="2">
        <v>0.1</v>
      </c>
      <c r="BG19" s="2">
        <v>89.8</v>
      </c>
      <c r="BH19" s="2">
        <v>0.3</v>
      </c>
      <c r="BI19" s="2">
        <v>1.3</v>
      </c>
      <c r="BJ19" s="2">
        <v>0</v>
      </c>
      <c r="BK19" s="2">
        <v>0.3</v>
      </c>
      <c r="BL19" s="2">
        <v>235.2</v>
      </c>
      <c r="BM19" s="2">
        <v>0.3</v>
      </c>
      <c r="BN19" s="2">
        <v>237.4</v>
      </c>
      <c r="BO19" s="2">
        <v>327.2</v>
      </c>
    </row>
    <row r="20" spans="2:67" x14ac:dyDescent="0.25">
      <c r="B20">
        <v>18</v>
      </c>
      <c r="C20" t="s">
        <v>17</v>
      </c>
      <c r="D20" s="23" t="s">
        <v>395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9.8000000000000007</v>
      </c>
      <c r="W20" s="2">
        <v>3.5</v>
      </c>
      <c r="X20" s="2">
        <v>1.1000000000000001</v>
      </c>
      <c r="Y20" s="2">
        <v>0.5</v>
      </c>
      <c r="Z20" s="2">
        <v>2</v>
      </c>
      <c r="AA20" s="2">
        <v>0.6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0.3</v>
      </c>
      <c r="AR20" s="2">
        <v>0.2</v>
      </c>
      <c r="AS20" s="2">
        <v>0.4</v>
      </c>
      <c r="AT20" s="2">
        <v>0</v>
      </c>
      <c r="AU20" s="2">
        <v>0</v>
      </c>
      <c r="AV20" s="2">
        <v>0</v>
      </c>
      <c r="AW20" s="2">
        <v>0</v>
      </c>
      <c r="AX20" s="2">
        <v>0</v>
      </c>
      <c r="AY20" s="2">
        <v>0</v>
      </c>
      <c r="AZ20" s="2">
        <v>5.0999999999999996</v>
      </c>
      <c r="BA20" s="2">
        <v>0</v>
      </c>
      <c r="BB20" s="2">
        <v>0</v>
      </c>
      <c r="BC20" s="2">
        <v>0</v>
      </c>
      <c r="BD20" s="2">
        <v>0</v>
      </c>
      <c r="BE20" s="2">
        <v>0</v>
      </c>
      <c r="BF20" s="2">
        <v>0.1</v>
      </c>
      <c r="BG20" s="2">
        <v>23.6</v>
      </c>
      <c r="BH20" s="2">
        <v>0.2</v>
      </c>
      <c r="BI20" s="2">
        <v>1.2</v>
      </c>
      <c r="BJ20" s="2">
        <v>0</v>
      </c>
      <c r="BK20" s="2">
        <v>4.0999999999999996</v>
      </c>
      <c r="BL20" s="2">
        <v>166</v>
      </c>
      <c r="BM20" s="2">
        <v>1</v>
      </c>
      <c r="BN20" s="2">
        <v>172.5</v>
      </c>
      <c r="BO20" s="2">
        <v>196.1</v>
      </c>
    </row>
    <row r="21" spans="2:67" ht="30" x14ac:dyDescent="0.25">
      <c r="B21">
        <v>19</v>
      </c>
      <c r="C21" t="s">
        <v>18</v>
      </c>
      <c r="D21" s="23" t="s">
        <v>548</v>
      </c>
      <c r="E21" s="2">
        <v>0</v>
      </c>
      <c r="F21" s="2">
        <v>1.1000000000000001</v>
      </c>
      <c r="G21" s="2">
        <v>0</v>
      </c>
      <c r="H21" s="2">
        <v>0</v>
      </c>
      <c r="I21" s="2">
        <v>0.2</v>
      </c>
      <c r="J21" s="2">
        <v>0</v>
      </c>
      <c r="K21" s="2">
        <v>0.1</v>
      </c>
      <c r="L21" s="2">
        <v>0.1</v>
      </c>
      <c r="M21" s="2">
        <v>0</v>
      </c>
      <c r="N21" s="2">
        <v>0.5</v>
      </c>
      <c r="O21" s="2">
        <v>0.2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2.9</v>
      </c>
      <c r="X21" s="2">
        <v>0.7</v>
      </c>
      <c r="Y21" s="2">
        <v>0.1</v>
      </c>
      <c r="Z21" s="2">
        <v>0.1</v>
      </c>
      <c r="AA21" s="2">
        <v>0.1</v>
      </c>
      <c r="AB21" s="2">
        <v>0</v>
      </c>
      <c r="AC21" s="2">
        <v>0.1</v>
      </c>
      <c r="AD21" s="2">
        <v>0</v>
      </c>
      <c r="AE21" s="2">
        <v>0.1</v>
      </c>
      <c r="AF21" s="2">
        <v>0</v>
      </c>
      <c r="AG21" s="2">
        <v>0</v>
      </c>
      <c r="AH21" s="2">
        <v>0.1</v>
      </c>
      <c r="AI21" s="2">
        <v>0</v>
      </c>
      <c r="AJ21" s="2">
        <v>0.4</v>
      </c>
      <c r="AK21" s="2">
        <v>0</v>
      </c>
      <c r="AL21" s="2">
        <v>0</v>
      </c>
      <c r="AM21" s="2">
        <v>0</v>
      </c>
      <c r="AN21" s="2">
        <v>0</v>
      </c>
      <c r="AO21" s="2">
        <v>0.1</v>
      </c>
      <c r="AP21" s="2">
        <v>0</v>
      </c>
      <c r="AQ21" s="2">
        <v>0.1</v>
      </c>
      <c r="AR21" s="2">
        <v>0</v>
      </c>
      <c r="AS21" s="2">
        <v>0.3</v>
      </c>
      <c r="AT21" s="2">
        <v>0.1</v>
      </c>
      <c r="AU21" s="2">
        <v>2.8</v>
      </c>
      <c r="AV21" s="2">
        <v>0</v>
      </c>
      <c r="AW21" s="2">
        <v>0</v>
      </c>
      <c r="AX21" s="2">
        <v>0</v>
      </c>
      <c r="AY21" s="2">
        <v>0</v>
      </c>
      <c r="AZ21" s="2">
        <v>20.100000000000001</v>
      </c>
      <c r="BA21" s="2">
        <v>1.2</v>
      </c>
      <c r="BB21" s="2">
        <v>0</v>
      </c>
      <c r="BC21" s="2">
        <v>0</v>
      </c>
      <c r="BD21" s="2">
        <v>0</v>
      </c>
      <c r="BE21" s="2">
        <v>0</v>
      </c>
      <c r="BF21" s="2">
        <v>0</v>
      </c>
      <c r="BG21" s="2">
        <v>31.5</v>
      </c>
      <c r="BH21" s="2">
        <v>1.5</v>
      </c>
      <c r="BI21" s="2">
        <v>1.5</v>
      </c>
      <c r="BJ21" s="2">
        <v>0</v>
      </c>
      <c r="BK21" s="2">
        <v>5.0999999999999996</v>
      </c>
      <c r="BL21" s="2">
        <v>94.4</v>
      </c>
      <c r="BM21" s="2">
        <v>1.5</v>
      </c>
      <c r="BN21" s="2">
        <v>104</v>
      </c>
      <c r="BO21" s="2">
        <v>135.5</v>
      </c>
    </row>
    <row r="22" spans="2:67" x14ac:dyDescent="0.25">
      <c r="B22">
        <v>20</v>
      </c>
      <c r="C22" t="s">
        <v>19</v>
      </c>
      <c r="D22" s="23" t="s">
        <v>278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0.5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0.1</v>
      </c>
      <c r="AR22" s="2">
        <v>0.1</v>
      </c>
      <c r="AS22" s="2">
        <v>0.1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  <c r="AY22" s="2">
        <v>0</v>
      </c>
      <c r="AZ22" s="2">
        <v>1.6</v>
      </c>
      <c r="BA22" s="2">
        <v>0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2.4</v>
      </c>
      <c r="BH22" s="2">
        <v>0.8</v>
      </c>
      <c r="BI22" s="2">
        <v>6.4</v>
      </c>
      <c r="BJ22" s="2">
        <v>5.2</v>
      </c>
      <c r="BK22" s="2">
        <v>0.1</v>
      </c>
      <c r="BL22" s="2">
        <v>25.2</v>
      </c>
      <c r="BM22" s="2">
        <v>0</v>
      </c>
      <c r="BN22" s="2">
        <v>37.700000000000003</v>
      </c>
      <c r="BO22" s="2">
        <v>40.1</v>
      </c>
    </row>
    <row r="23" spans="2:67" x14ac:dyDescent="0.25">
      <c r="B23">
        <v>21</v>
      </c>
      <c r="C23" t="s">
        <v>20</v>
      </c>
      <c r="D23" s="23" t="s">
        <v>163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1.2</v>
      </c>
      <c r="Z23" s="2">
        <v>9.4</v>
      </c>
      <c r="AA23" s="2">
        <v>26.1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2">
        <v>0</v>
      </c>
      <c r="AX23" s="2">
        <v>0</v>
      </c>
      <c r="AY23" s="2">
        <v>0</v>
      </c>
      <c r="AZ23" s="2">
        <v>0</v>
      </c>
      <c r="BA23" s="2">
        <v>0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36.700000000000003</v>
      </c>
      <c r="BH23" s="2">
        <v>0</v>
      </c>
      <c r="BI23" s="2">
        <v>0</v>
      </c>
      <c r="BJ23" s="2">
        <v>0</v>
      </c>
      <c r="BK23" s="2">
        <v>0</v>
      </c>
      <c r="BL23" s="2">
        <v>53.8</v>
      </c>
      <c r="BM23" s="2">
        <v>6</v>
      </c>
      <c r="BN23" s="2">
        <v>59.8</v>
      </c>
      <c r="BO23" s="2">
        <v>96.5</v>
      </c>
    </row>
    <row r="24" spans="2:67" x14ac:dyDescent="0.25">
      <c r="B24">
        <v>22</v>
      </c>
      <c r="C24" t="s">
        <v>21</v>
      </c>
      <c r="D24" s="23" t="s">
        <v>390</v>
      </c>
      <c r="E24" s="2">
        <v>0</v>
      </c>
      <c r="F24" s="2">
        <v>1.1000000000000001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0.1</v>
      </c>
      <c r="N24" s="2">
        <v>0</v>
      </c>
      <c r="O24" s="2">
        <v>0.5</v>
      </c>
      <c r="P24" s="2">
        <v>0</v>
      </c>
      <c r="Q24" s="2">
        <v>0.1</v>
      </c>
      <c r="R24" s="2">
        <v>0.1</v>
      </c>
      <c r="S24" s="2">
        <v>0</v>
      </c>
      <c r="T24" s="2">
        <v>0</v>
      </c>
      <c r="U24" s="2">
        <v>0</v>
      </c>
      <c r="V24" s="2">
        <v>0</v>
      </c>
      <c r="W24" s="2">
        <v>0.1</v>
      </c>
      <c r="X24" s="2">
        <v>0</v>
      </c>
      <c r="Y24" s="2">
        <v>0.1</v>
      </c>
      <c r="Z24" s="2">
        <v>0.2</v>
      </c>
      <c r="AA24" s="2">
        <v>6.6</v>
      </c>
      <c r="AB24" s="2">
        <v>10.199999999999999</v>
      </c>
      <c r="AC24" s="2">
        <v>0.3</v>
      </c>
      <c r="AD24" s="2">
        <v>0.1</v>
      </c>
      <c r="AE24" s="2">
        <v>0.1</v>
      </c>
      <c r="AF24" s="2">
        <v>0.1</v>
      </c>
      <c r="AG24" s="2">
        <v>0.2</v>
      </c>
      <c r="AH24" s="2">
        <v>0</v>
      </c>
      <c r="AI24" s="2">
        <v>0</v>
      </c>
      <c r="AJ24" s="2">
        <v>0</v>
      </c>
      <c r="AK24" s="2">
        <v>0.1</v>
      </c>
      <c r="AL24" s="2">
        <v>0</v>
      </c>
      <c r="AM24" s="2">
        <v>0</v>
      </c>
      <c r="AN24" s="2">
        <v>0</v>
      </c>
      <c r="AO24" s="2">
        <v>0</v>
      </c>
      <c r="AP24" s="2">
        <v>0.1</v>
      </c>
      <c r="AQ24" s="2">
        <v>0.3</v>
      </c>
      <c r="AR24" s="2">
        <v>0</v>
      </c>
      <c r="AS24" s="2">
        <v>0.1</v>
      </c>
      <c r="AT24" s="2">
        <v>0.2</v>
      </c>
      <c r="AU24" s="2">
        <v>0</v>
      </c>
      <c r="AV24" s="2">
        <v>0.2</v>
      </c>
      <c r="AW24" s="2">
        <v>0</v>
      </c>
      <c r="AX24" s="2">
        <v>0</v>
      </c>
      <c r="AY24" s="2">
        <v>0.6</v>
      </c>
      <c r="AZ24" s="2">
        <v>0</v>
      </c>
      <c r="BA24" s="2">
        <v>4.4000000000000004</v>
      </c>
      <c r="BB24" s="2">
        <v>0</v>
      </c>
      <c r="BC24" s="2">
        <v>0.1</v>
      </c>
      <c r="BD24" s="2">
        <v>0</v>
      </c>
      <c r="BE24" s="2">
        <v>0.1</v>
      </c>
      <c r="BF24" s="2">
        <v>0.3</v>
      </c>
      <c r="BG24" s="2">
        <v>26.4</v>
      </c>
      <c r="BH24" s="2">
        <v>2</v>
      </c>
      <c r="BI24" s="2">
        <v>9.6999999999999993</v>
      </c>
      <c r="BJ24" s="2">
        <v>0</v>
      </c>
      <c r="BK24" s="2">
        <v>4.7</v>
      </c>
      <c r="BL24" s="2">
        <v>296.10000000000002</v>
      </c>
      <c r="BM24" s="2">
        <v>18.600000000000001</v>
      </c>
      <c r="BN24" s="2">
        <v>331.1</v>
      </c>
      <c r="BO24" s="2">
        <v>357.5</v>
      </c>
    </row>
    <row r="25" spans="2:67" x14ac:dyDescent="0.25">
      <c r="B25">
        <v>23</v>
      </c>
      <c r="C25" t="s">
        <v>22</v>
      </c>
      <c r="D25" s="23" t="s">
        <v>391</v>
      </c>
      <c r="E25" s="2">
        <v>0</v>
      </c>
      <c r="F25" s="2">
        <v>6</v>
      </c>
      <c r="G25" s="2">
        <v>0.1</v>
      </c>
      <c r="H25" s="2">
        <v>0.5</v>
      </c>
      <c r="I25" s="2">
        <v>0</v>
      </c>
      <c r="J25" s="2">
        <v>2</v>
      </c>
      <c r="K25" s="2">
        <v>2.9</v>
      </c>
      <c r="L25" s="2">
        <v>8</v>
      </c>
      <c r="M25" s="2">
        <v>2.5</v>
      </c>
      <c r="N25" s="2">
        <v>6.4</v>
      </c>
      <c r="O25" s="2">
        <v>6.1</v>
      </c>
      <c r="P25" s="2">
        <v>0</v>
      </c>
      <c r="Q25" s="2">
        <v>0.3</v>
      </c>
      <c r="R25" s="2">
        <v>0</v>
      </c>
      <c r="S25" s="2">
        <v>0</v>
      </c>
      <c r="T25" s="2">
        <v>0</v>
      </c>
      <c r="U25" s="2">
        <v>0</v>
      </c>
      <c r="V25" s="2">
        <v>0.1</v>
      </c>
      <c r="W25" s="2">
        <v>0.2</v>
      </c>
      <c r="X25" s="2">
        <v>0.7</v>
      </c>
      <c r="Y25" s="2">
        <v>0</v>
      </c>
      <c r="Z25" s="2">
        <v>5</v>
      </c>
      <c r="AA25" s="2">
        <v>13.3</v>
      </c>
      <c r="AB25" s="2">
        <v>0.1</v>
      </c>
      <c r="AC25" s="2">
        <v>0.2</v>
      </c>
      <c r="AD25" s="2">
        <v>0.8</v>
      </c>
      <c r="AE25" s="2">
        <v>0.1</v>
      </c>
      <c r="AF25" s="2">
        <v>1.7</v>
      </c>
      <c r="AG25" s="2">
        <v>2.5</v>
      </c>
      <c r="AH25" s="2">
        <v>0</v>
      </c>
      <c r="AI25" s="2">
        <v>0</v>
      </c>
      <c r="AJ25" s="2">
        <v>0.1</v>
      </c>
      <c r="AK25" s="2">
        <v>0</v>
      </c>
      <c r="AL25" s="2">
        <v>0.6</v>
      </c>
      <c r="AM25" s="2">
        <v>0</v>
      </c>
      <c r="AN25" s="2">
        <v>0</v>
      </c>
      <c r="AO25" s="2">
        <v>0.1</v>
      </c>
      <c r="AP25" s="2">
        <v>0.3</v>
      </c>
      <c r="AQ25" s="2">
        <v>0.4</v>
      </c>
      <c r="AR25" s="2">
        <v>0.1</v>
      </c>
      <c r="AS25" s="2">
        <v>0.2</v>
      </c>
      <c r="AT25" s="2">
        <v>0.2</v>
      </c>
      <c r="AU25" s="2">
        <v>0.6</v>
      </c>
      <c r="AV25" s="2">
        <v>0</v>
      </c>
      <c r="AW25" s="2">
        <v>0</v>
      </c>
      <c r="AX25" s="2">
        <v>0</v>
      </c>
      <c r="AY25" s="2">
        <v>0</v>
      </c>
      <c r="AZ25" s="2">
        <v>0</v>
      </c>
      <c r="BA25" s="2">
        <v>9.1</v>
      </c>
      <c r="BB25" s="2">
        <v>0.1</v>
      </c>
      <c r="BC25" s="2">
        <v>0.1</v>
      </c>
      <c r="BD25" s="2">
        <v>0</v>
      </c>
      <c r="BE25" s="2">
        <v>0</v>
      </c>
      <c r="BF25" s="2">
        <v>0.1</v>
      </c>
      <c r="BG25" s="2">
        <v>71.5</v>
      </c>
      <c r="BH25" s="2">
        <v>0.1</v>
      </c>
      <c r="BI25" s="2">
        <v>1.3</v>
      </c>
      <c r="BJ25" s="2">
        <v>0</v>
      </c>
      <c r="BK25" s="2">
        <v>1</v>
      </c>
      <c r="BL25" s="2">
        <v>146.19999999999999</v>
      </c>
      <c r="BM25" s="2">
        <v>15</v>
      </c>
      <c r="BN25" s="2">
        <v>163.6</v>
      </c>
      <c r="BO25" s="2">
        <v>235.1</v>
      </c>
    </row>
    <row r="26" spans="2:67" x14ac:dyDescent="0.25">
      <c r="B26">
        <v>24</v>
      </c>
      <c r="C26" t="s">
        <v>23</v>
      </c>
      <c r="D26" s="23" t="s">
        <v>277</v>
      </c>
      <c r="E26" s="2">
        <v>0</v>
      </c>
      <c r="F26" s="2">
        <v>0.1</v>
      </c>
      <c r="G26" s="2">
        <v>0.1</v>
      </c>
      <c r="H26" s="2">
        <v>0</v>
      </c>
      <c r="I26" s="2">
        <v>0</v>
      </c>
      <c r="J26" s="2">
        <v>0</v>
      </c>
      <c r="K26" s="2">
        <v>0</v>
      </c>
      <c r="L26" s="2">
        <v>0.1</v>
      </c>
      <c r="M26" s="2">
        <v>0</v>
      </c>
      <c r="N26" s="2">
        <v>1.5</v>
      </c>
      <c r="O26" s="2">
        <v>2.7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0.6</v>
      </c>
      <c r="V26" s="2">
        <v>0.2</v>
      </c>
      <c r="W26" s="2">
        <v>0.1</v>
      </c>
      <c r="X26" s="2">
        <v>0</v>
      </c>
      <c r="Y26" s="2">
        <v>0</v>
      </c>
      <c r="Z26" s="2">
        <v>0.1</v>
      </c>
      <c r="AA26" s="2">
        <v>0.1</v>
      </c>
      <c r="AB26" s="2">
        <v>2.7</v>
      </c>
      <c r="AC26" s="2">
        <v>0.1</v>
      </c>
      <c r="AD26" s="2">
        <v>0.2</v>
      </c>
      <c r="AE26" s="2">
        <v>0.1</v>
      </c>
      <c r="AF26" s="2">
        <v>0.4</v>
      </c>
      <c r="AG26" s="2">
        <v>0.1</v>
      </c>
      <c r="AH26" s="2">
        <v>0</v>
      </c>
      <c r="AI26" s="2">
        <v>0</v>
      </c>
      <c r="AJ26" s="2">
        <v>0.1</v>
      </c>
      <c r="AK26" s="2">
        <v>0</v>
      </c>
      <c r="AL26" s="2">
        <v>0</v>
      </c>
      <c r="AM26" s="2">
        <v>0</v>
      </c>
      <c r="AN26" s="2">
        <v>0</v>
      </c>
      <c r="AO26" s="2">
        <v>0.1</v>
      </c>
      <c r="AP26" s="2">
        <v>0</v>
      </c>
      <c r="AQ26" s="2">
        <v>2.6</v>
      </c>
      <c r="AR26" s="2">
        <v>0</v>
      </c>
      <c r="AS26" s="2">
        <v>0.2</v>
      </c>
      <c r="AT26" s="2">
        <v>0</v>
      </c>
      <c r="AU26" s="2">
        <v>0.7</v>
      </c>
      <c r="AV26" s="2">
        <v>0.8</v>
      </c>
      <c r="AW26" s="2">
        <v>0.2</v>
      </c>
      <c r="AX26" s="2">
        <v>0.1</v>
      </c>
      <c r="AY26" s="2">
        <v>0.6</v>
      </c>
      <c r="AZ26" s="2">
        <v>0.8</v>
      </c>
      <c r="BA26" s="2">
        <v>41.2</v>
      </c>
      <c r="BB26" s="2">
        <v>5.6</v>
      </c>
      <c r="BC26" s="2">
        <v>3.5</v>
      </c>
      <c r="BD26" s="2">
        <v>6.2</v>
      </c>
      <c r="BE26" s="2">
        <v>3.5</v>
      </c>
      <c r="BF26" s="2">
        <v>7.3</v>
      </c>
      <c r="BG26" s="2">
        <v>82.7</v>
      </c>
      <c r="BH26" s="2">
        <v>1.2</v>
      </c>
      <c r="BI26" s="2">
        <v>30.5</v>
      </c>
      <c r="BJ26" s="2">
        <v>0</v>
      </c>
      <c r="BK26" s="2">
        <v>0</v>
      </c>
      <c r="BL26" s="2">
        <v>8.4</v>
      </c>
      <c r="BM26" s="2">
        <v>0</v>
      </c>
      <c r="BN26" s="2">
        <v>40.1</v>
      </c>
      <c r="BO26" s="2">
        <v>122.8</v>
      </c>
    </row>
    <row r="27" spans="2:67" x14ac:dyDescent="0.25">
      <c r="B27">
        <v>25</v>
      </c>
      <c r="C27" t="s">
        <v>24</v>
      </c>
      <c r="D27" s="23" t="s">
        <v>278</v>
      </c>
      <c r="E27" s="2">
        <v>0.1</v>
      </c>
      <c r="F27" s="2">
        <v>0.1</v>
      </c>
      <c r="G27" s="2">
        <v>0</v>
      </c>
      <c r="H27" s="2">
        <v>0</v>
      </c>
      <c r="I27" s="2">
        <v>0</v>
      </c>
      <c r="J27" s="2">
        <v>0</v>
      </c>
      <c r="K27" s="2">
        <v>0.4</v>
      </c>
      <c r="L27" s="2">
        <v>0</v>
      </c>
      <c r="M27" s="2">
        <v>0</v>
      </c>
      <c r="N27" s="2">
        <v>0.2</v>
      </c>
      <c r="O27" s="2">
        <v>0.1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0.8</v>
      </c>
      <c r="X27" s="2">
        <v>0</v>
      </c>
      <c r="Y27" s="2">
        <v>5.2</v>
      </c>
      <c r="Z27" s="2">
        <v>3</v>
      </c>
      <c r="AA27" s="2">
        <v>0.9</v>
      </c>
      <c r="AB27" s="2">
        <v>0</v>
      </c>
      <c r="AC27" s="2">
        <v>0.9</v>
      </c>
      <c r="AD27" s="2">
        <v>3</v>
      </c>
      <c r="AE27" s="2">
        <v>1.3</v>
      </c>
      <c r="AF27" s="2">
        <v>0</v>
      </c>
      <c r="AG27" s="2">
        <v>0</v>
      </c>
      <c r="AH27" s="2">
        <v>0.1</v>
      </c>
      <c r="AI27" s="2">
        <v>0.1</v>
      </c>
      <c r="AJ27" s="2">
        <v>0.6</v>
      </c>
      <c r="AK27" s="2">
        <v>0.1</v>
      </c>
      <c r="AL27" s="2">
        <v>0.3</v>
      </c>
      <c r="AM27" s="2">
        <v>0</v>
      </c>
      <c r="AN27" s="2">
        <v>0</v>
      </c>
      <c r="AO27" s="2">
        <v>0</v>
      </c>
      <c r="AP27" s="2">
        <v>0</v>
      </c>
      <c r="AQ27" s="2">
        <v>0.3</v>
      </c>
      <c r="AR27" s="2">
        <v>0</v>
      </c>
      <c r="AS27" s="2">
        <v>0.1</v>
      </c>
      <c r="AT27" s="2">
        <v>0</v>
      </c>
      <c r="AU27" s="2">
        <v>0</v>
      </c>
      <c r="AV27" s="2">
        <v>0.3</v>
      </c>
      <c r="AW27" s="2">
        <v>0</v>
      </c>
      <c r="AX27" s="2">
        <v>2.5</v>
      </c>
      <c r="AY27" s="2">
        <v>0</v>
      </c>
      <c r="AZ27" s="2">
        <v>0</v>
      </c>
      <c r="BA27" s="2">
        <v>0</v>
      </c>
      <c r="BB27" s="2">
        <v>0</v>
      </c>
      <c r="BC27" s="2">
        <v>0</v>
      </c>
      <c r="BD27" s="2">
        <v>0</v>
      </c>
      <c r="BE27" s="2">
        <v>0</v>
      </c>
      <c r="BF27" s="2">
        <v>0</v>
      </c>
      <c r="BG27" s="2">
        <v>20.399999999999999</v>
      </c>
      <c r="BH27" s="2">
        <v>0.2</v>
      </c>
      <c r="BI27" s="2">
        <v>0</v>
      </c>
      <c r="BJ27" s="2">
        <v>0</v>
      </c>
      <c r="BK27" s="2">
        <v>209.7</v>
      </c>
      <c r="BL27" s="2">
        <v>19.600000000000001</v>
      </c>
      <c r="BM27" s="2">
        <v>1.3</v>
      </c>
      <c r="BN27" s="2">
        <v>230.8</v>
      </c>
      <c r="BO27" s="2">
        <v>251.2</v>
      </c>
    </row>
    <row r="28" spans="2:67" x14ac:dyDescent="0.25">
      <c r="B28">
        <v>26</v>
      </c>
      <c r="C28" t="s">
        <v>25</v>
      </c>
      <c r="D28" s="23" t="s">
        <v>279</v>
      </c>
      <c r="E28" s="2">
        <v>2.9</v>
      </c>
      <c r="F28" s="2">
        <v>4.2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0.1</v>
      </c>
      <c r="M28" s="2">
        <v>0.1</v>
      </c>
      <c r="N28" s="2">
        <v>0.2</v>
      </c>
      <c r="O28" s="2">
        <v>0.2</v>
      </c>
      <c r="P28" s="2">
        <v>0</v>
      </c>
      <c r="Q28" s="2">
        <v>0.1</v>
      </c>
      <c r="R28" s="2">
        <v>0</v>
      </c>
      <c r="S28" s="2">
        <v>0</v>
      </c>
      <c r="T28" s="2">
        <v>0</v>
      </c>
      <c r="U28" s="2">
        <v>0.1</v>
      </c>
      <c r="V28" s="2">
        <v>6.9</v>
      </c>
      <c r="W28" s="2">
        <v>0.1</v>
      </c>
      <c r="X28" s="2">
        <v>0.7</v>
      </c>
      <c r="Y28" s="2">
        <v>0.4</v>
      </c>
      <c r="Z28" s="2">
        <v>1.5</v>
      </c>
      <c r="AA28" s="2">
        <v>0.8</v>
      </c>
      <c r="AB28" s="2">
        <v>2</v>
      </c>
      <c r="AC28" s="2">
        <v>2.1</v>
      </c>
      <c r="AD28" s="2">
        <v>1.3</v>
      </c>
      <c r="AE28" s="2">
        <v>0</v>
      </c>
      <c r="AF28" s="2">
        <v>0.4</v>
      </c>
      <c r="AG28" s="2">
        <v>0.1</v>
      </c>
      <c r="AH28" s="2">
        <v>0.1</v>
      </c>
      <c r="AI28" s="2">
        <v>0</v>
      </c>
      <c r="AJ28" s="2">
        <v>0</v>
      </c>
      <c r="AK28" s="2">
        <v>0.8</v>
      </c>
      <c r="AL28" s="2">
        <v>0.2</v>
      </c>
      <c r="AM28" s="2">
        <v>0</v>
      </c>
      <c r="AN28" s="2">
        <v>0</v>
      </c>
      <c r="AO28" s="2">
        <v>0</v>
      </c>
      <c r="AP28" s="2">
        <v>0</v>
      </c>
      <c r="AQ28" s="2">
        <v>0.5</v>
      </c>
      <c r="AR28" s="2">
        <v>0.2</v>
      </c>
      <c r="AS28" s="2">
        <v>0.8</v>
      </c>
      <c r="AT28" s="2">
        <v>0.1</v>
      </c>
      <c r="AU28" s="2">
        <v>1.2</v>
      </c>
      <c r="AV28" s="2">
        <v>0</v>
      </c>
      <c r="AW28" s="2">
        <v>0</v>
      </c>
      <c r="AX28" s="2">
        <v>0</v>
      </c>
      <c r="AY28" s="2">
        <v>0</v>
      </c>
      <c r="AZ28" s="2">
        <v>4.2</v>
      </c>
      <c r="BA28" s="2">
        <v>0</v>
      </c>
      <c r="BB28" s="2">
        <v>0</v>
      </c>
      <c r="BC28" s="2">
        <v>0</v>
      </c>
      <c r="BD28" s="2">
        <v>0.1</v>
      </c>
      <c r="BE28" s="2">
        <v>0</v>
      </c>
      <c r="BF28" s="2">
        <v>0.6</v>
      </c>
      <c r="BG28" s="2">
        <v>33</v>
      </c>
      <c r="BH28" s="2">
        <v>0.6</v>
      </c>
      <c r="BI28" s="2">
        <v>3.3</v>
      </c>
      <c r="BJ28" s="2">
        <v>0</v>
      </c>
      <c r="BK28" s="2">
        <v>0.6</v>
      </c>
      <c r="BL28" s="2">
        <v>20.5</v>
      </c>
      <c r="BM28" s="2">
        <v>0.1</v>
      </c>
      <c r="BN28" s="2">
        <v>25.1</v>
      </c>
      <c r="BO28" s="2">
        <v>58.1</v>
      </c>
    </row>
    <row r="29" spans="2:67" x14ac:dyDescent="0.25">
      <c r="B29">
        <v>27</v>
      </c>
      <c r="C29" t="s">
        <v>26</v>
      </c>
      <c r="D29" s="23" t="s">
        <v>280</v>
      </c>
      <c r="E29" s="2">
        <v>6.3</v>
      </c>
      <c r="F29" s="2">
        <v>1.3</v>
      </c>
      <c r="G29" s="2">
        <v>3</v>
      </c>
      <c r="H29" s="2">
        <v>0.3</v>
      </c>
      <c r="I29" s="2">
        <v>0.8</v>
      </c>
      <c r="J29" s="2">
        <v>0</v>
      </c>
      <c r="K29" s="2">
        <v>0.6</v>
      </c>
      <c r="L29" s="2">
        <v>0.3</v>
      </c>
      <c r="M29" s="2">
        <v>0.1</v>
      </c>
      <c r="N29" s="2">
        <v>0.4</v>
      </c>
      <c r="O29" s="2">
        <v>0.8</v>
      </c>
      <c r="P29" s="2">
        <v>0</v>
      </c>
      <c r="Q29" s="2">
        <v>0</v>
      </c>
      <c r="R29" s="2">
        <v>1.2</v>
      </c>
      <c r="S29" s="2">
        <v>0</v>
      </c>
      <c r="T29" s="2">
        <v>0.8</v>
      </c>
      <c r="U29" s="2">
        <v>1.3</v>
      </c>
      <c r="V29" s="2">
        <v>0</v>
      </c>
      <c r="W29" s="2">
        <v>0.9</v>
      </c>
      <c r="X29" s="2">
        <v>0.1</v>
      </c>
      <c r="Y29" s="2">
        <v>1</v>
      </c>
      <c r="Z29" s="2">
        <v>3</v>
      </c>
      <c r="AA29" s="2">
        <v>2.1</v>
      </c>
      <c r="AB29" s="2">
        <v>0</v>
      </c>
      <c r="AC29" s="2">
        <v>1.2</v>
      </c>
      <c r="AD29" s="2">
        <v>0.4</v>
      </c>
      <c r="AE29" s="2">
        <v>2</v>
      </c>
      <c r="AF29" s="2">
        <v>0</v>
      </c>
      <c r="AG29" s="2">
        <v>4</v>
      </c>
      <c r="AH29" s="2">
        <v>0</v>
      </c>
      <c r="AI29" s="2">
        <v>0.7</v>
      </c>
      <c r="AJ29" s="2">
        <v>0</v>
      </c>
      <c r="AK29" s="2">
        <v>0.2</v>
      </c>
      <c r="AL29" s="2">
        <v>0.1</v>
      </c>
      <c r="AM29" s="2">
        <v>0.1</v>
      </c>
      <c r="AN29" s="2">
        <v>0</v>
      </c>
      <c r="AO29" s="2">
        <v>0</v>
      </c>
      <c r="AP29" s="2">
        <v>0</v>
      </c>
      <c r="AQ29" s="2">
        <v>0.9</v>
      </c>
      <c r="AR29" s="2">
        <v>0.1</v>
      </c>
      <c r="AS29" s="2">
        <v>0.1</v>
      </c>
      <c r="AT29" s="2">
        <v>0</v>
      </c>
      <c r="AU29" s="2">
        <v>23.4</v>
      </c>
      <c r="AV29" s="2">
        <v>1</v>
      </c>
      <c r="AW29" s="2">
        <v>0</v>
      </c>
      <c r="AX29" s="2">
        <v>0</v>
      </c>
      <c r="AY29" s="2">
        <v>0.5</v>
      </c>
      <c r="AZ29" s="2">
        <v>9.1999999999999993</v>
      </c>
      <c r="BA29" s="2">
        <v>13.2</v>
      </c>
      <c r="BB29" s="2">
        <v>0.4</v>
      </c>
      <c r="BC29" s="2">
        <v>0</v>
      </c>
      <c r="BD29" s="2">
        <v>2.1</v>
      </c>
      <c r="BE29" s="2">
        <v>0.3</v>
      </c>
      <c r="BF29" s="2">
        <v>4.4000000000000004</v>
      </c>
      <c r="BG29" s="2">
        <v>88.6</v>
      </c>
      <c r="BH29" s="2">
        <v>5.9</v>
      </c>
      <c r="BI29" s="2">
        <v>107.6</v>
      </c>
      <c r="BJ29" s="2">
        <v>0</v>
      </c>
      <c r="BK29" s="2">
        <v>10.6</v>
      </c>
      <c r="BL29" s="2">
        <v>52.1</v>
      </c>
      <c r="BM29" s="2">
        <v>0.7</v>
      </c>
      <c r="BN29" s="2">
        <v>176.9</v>
      </c>
      <c r="BO29" s="2">
        <v>265.5</v>
      </c>
    </row>
    <row r="30" spans="2:67" x14ac:dyDescent="0.25">
      <c r="B30">
        <v>28</v>
      </c>
      <c r="C30" t="s">
        <v>27</v>
      </c>
      <c r="D30" s="23" t="s">
        <v>281</v>
      </c>
      <c r="E30" s="2">
        <v>0.1</v>
      </c>
      <c r="F30" s="2">
        <v>0</v>
      </c>
      <c r="G30" s="2">
        <v>0</v>
      </c>
      <c r="H30" s="2">
        <v>0.1</v>
      </c>
      <c r="I30" s="2">
        <v>0</v>
      </c>
      <c r="J30" s="2">
        <v>0</v>
      </c>
      <c r="K30" s="2">
        <v>0.7</v>
      </c>
      <c r="L30" s="2">
        <v>1.5</v>
      </c>
      <c r="M30" s="2">
        <v>0</v>
      </c>
      <c r="N30" s="2">
        <v>5.8</v>
      </c>
      <c r="O30" s="2">
        <v>0.8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0.3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0.1</v>
      </c>
      <c r="AE30" s="2">
        <v>0</v>
      </c>
      <c r="AF30" s="2">
        <v>0</v>
      </c>
      <c r="AG30" s="2">
        <v>0</v>
      </c>
      <c r="AH30" s="2">
        <v>1</v>
      </c>
      <c r="AI30" s="2">
        <v>0</v>
      </c>
      <c r="AJ30" s="2">
        <v>0</v>
      </c>
      <c r="AK30" s="2">
        <v>0.1</v>
      </c>
      <c r="AL30" s="2">
        <v>0.1</v>
      </c>
      <c r="AM30" s="2">
        <v>0.1</v>
      </c>
      <c r="AN30" s="2">
        <v>0.1</v>
      </c>
      <c r="AO30" s="2">
        <v>0</v>
      </c>
      <c r="AP30" s="2">
        <v>0</v>
      </c>
      <c r="AQ30" s="2">
        <v>0.2</v>
      </c>
      <c r="AR30" s="2">
        <v>0.1</v>
      </c>
      <c r="AS30" s="2">
        <v>0.1</v>
      </c>
      <c r="AT30" s="2">
        <v>0</v>
      </c>
      <c r="AU30" s="2">
        <v>0</v>
      </c>
      <c r="AV30" s="2">
        <v>0</v>
      </c>
      <c r="AW30" s="2">
        <v>0</v>
      </c>
      <c r="AX30" s="2">
        <v>0</v>
      </c>
      <c r="AY30" s="2">
        <v>0</v>
      </c>
      <c r="AZ30" s="2">
        <v>1.6</v>
      </c>
      <c r="BA30" s="2">
        <v>0.2</v>
      </c>
      <c r="BB30" s="2">
        <v>0</v>
      </c>
      <c r="BC30" s="2">
        <v>0</v>
      </c>
      <c r="BD30" s="2">
        <v>0</v>
      </c>
      <c r="BE30" s="2">
        <v>0</v>
      </c>
      <c r="BF30" s="2">
        <v>0</v>
      </c>
      <c r="BG30" s="2">
        <v>13</v>
      </c>
      <c r="BH30" s="2">
        <v>0</v>
      </c>
      <c r="BI30" s="2">
        <v>1.8</v>
      </c>
      <c r="BJ30" s="2">
        <v>0</v>
      </c>
      <c r="BK30" s="2">
        <v>0.1</v>
      </c>
      <c r="BL30" s="2">
        <v>7.9</v>
      </c>
      <c r="BM30" s="2">
        <v>0.1</v>
      </c>
      <c r="BN30" s="2">
        <v>9.9</v>
      </c>
      <c r="BO30" s="2">
        <v>22.9</v>
      </c>
    </row>
    <row r="31" spans="2:67" x14ac:dyDescent="0.25">
      <c r="B31">
        <v>29</v>
      </c>
      <c r="C31" t="s">
        <v>28</v>
      </c>
      <c r="D31" s="23" t="s">
        <v>282</v>
      </c>
      <c r="E31" s="2">
        <v>0.3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1.2</v>
      </c>
      <c r="S31" s="2">
        <v>0</v>
      </c>
      <c r="T31" s="2">
        <v>0</v>
      </c>
      <c r="U31" s="2">
        <v>0.3</v>
      </c>
      <c r="V31" s="2">
        <v>0.2</v>
      </c>
      <c r="W31" s="2">
        <v>0.1</v>
      </c>
      <c r="X31" s="2">
        <v>0</v>
      </c>
      <c r="Y31" s="2">
        <v>1.5</v>
      </c>
      <c r="Z31" s="2">
        <v>0.2</v>
      </c>
      <c r="AA31" s="2">
        <v>0</v>
      </c>
      <c r="AB31" s="2">
        <v>0</v>
      </c>
      <c r="AC31" s="2">
        <v>0.2</v>
      </c>
      <c r="AD31" s="2">
        <v>0</v>
      </c>
      <c r="AE31" s="2">
        <v>0</v>
      </c>
      <c r="AF31" s="2">
        <v>0.1</v>
      </c>
      <c r="AG31" s="2">
        <v>16.7</v>
      </c>
      <c r="AH31" s="2">
        <v>0.6</v>
      </c>
      <c r="AI31" s="2">
        <v>0</v>
      </c>
      <c r="AJ31" s="2">
        <v>0.5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0.2</v>
      </c>
      <c r="AR31" s="2">
        <v>0</v>
      </c>
      <c r="AS31" s="2">
        <v>0.4</v>
      </c>
      <c r="AT31" s="2">
        <v>0</v>
      </c>
      <c r="AU31" s="2">
        <v>0.2</v>
      </c>
      <c r="AV31" s="2">
        <v>0</v>
      </c>
      <c r="AW31" s="2">
        <v>0</v>
      </c>
      <c r="AX31" s="2">
        <v>0</v>
      </c>
      <c r="AY31" s="2">
        <v>0.1</v>
      </c>
      <c r="AZ31" s="2">
        <v>72</v>
      </c>
      <c r="BA31" s="2">
        <v>0</v>
      </c>
      <c r="BB31" s="2">
        <v>0</v>
      </c>
      <c r="BC31" s="2">
        <v>0</v>
      </c>
      <c r="BD31" s="2">
        <v>0</v>
      </c>
      <c r="BE31" s="2">
        <v>0</v>
      </c>
      <c r="BF31" s="2">
        <v>0</v>
      </c>
      <c r="BG31" s="2">
        <v>94.8</v>
      </c>
      <c r="BH31" s="2">
        <v>1.4</v>
      </c>
      <c r="BI31" s="2">
        <v>7</v>
      </c>
      <c r="BJ31" s="2">
        <v>0</v>
      </c>
      <c r="BK31" s="2">
        <v>2</v>
      </c>
      <c r="BL31" s="2">
        <v>3.1</v>
      </c>
      <c r="BM31" s="2">
        <v>0</v>
      </c>
      <c r="BN31" s="2">
        <v>13.5</v>
      </c>
      <c r="BO31" s="2">
        <v>108.3</v>
      </c>
    </row>
    <row r="32" spans="2:67" x14ac:dyDescent="0.25">
      <c r="B32">
        <v>30</v>
      </c>
      <c r="C32" t="s">
        <v>29</v>
      </c>
      <c r="D32" s="23" t="s">
        <v>549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0.1</v>
      </c>
      <c r="U32" s="2">
        <v>0</v>
      </c>
      <c r="V32" s="2">
        <v>0</v>
      </c>
      <c r="W32" s="2">
        <v>0</v>
      </c>
      <c r="X32" s="2">
        <v>0.2</v>
      </c>
      <c r="Y32" s="2">
        <v>0.1</v>
      </c>
      <c r="Z32" s="2">
        <v>0.1</v>
      </c>
      <c r="AA32" s="2">
        <v>0.1</v>
      </c>
      <c r="AB32" s="2">
        <v>0</v>
      </c>
      <c r="AC32" s="2">
        <v>0.2</v>
      </c>
      <c r="AD32" s="2">
        <v>0</v>
      </c>
      <c r="AE32" s="2">
        <v>0</v>
      </c>
      <c r="AF32" s="2">
        <v>0</v>
      </c>
      <c r="AG32" s="2">
        <v>0.6</v>
      </c>
      <c r="AH32" s="2">
        <v>1.2</v>
      </c>
      <c r="AI32" s="2">
        <v>0</v>
      </c>
      <c r="AJ32" s="2">
        <v>0.6</v>
      </c>
      <c r="AK32" s="2">
        <v>11.9</v>
      </c>
      <c r="AL32" s="2">
        <v>0.8</v>
      </c>
      <c r="AM32" s="2">
        <v>2.6</v>
      </c>
      <c r="AN32" s="2">
        <v>0.7</v>
      </c>
      <c r="AO32" s="2">
        <v>0.2</v>
      </c>
      <c r="AP32" s="2">
        <v>0.2</v>
      </c>
      <c r="AQ32" s="2">
        <v>0.2</v>
      </c>
      <c r="AR32" s="2">
        <v>5</v>
      </c>
      <c r="AS32" s="2">
        <v>4</v>
      </c>
      <c r="AT32" s="2">
        <v>0</v>
      </c>
      <c r="AU32" s="2">
        <v>0.6</v>
      </c>
      <c r="AV32" s="2">
        <v>0.1</v>
      </c>
      <c r="AW32" s="2">
        <v>0</v>
      </c>
      <c r="AX32" s="2">
        <v>0</v>
      </c>
      <c r="AY32" s="2">
        <v>0</v>
      </c>
      <c r="AZ32" s="2">
        <v>13.3</v>
      </c>
      <c r="BA32" s="2">
        <v>0</v>
      </c>
      <c r="BB32" s="2">
        <v>0</v>
      </c>
      <c r="BC32" s="2">
        <v>0</v>
      </c>
      <c r="BD32" s="2">
        <v>0</v>
      </c>
      <c r="BE32" s="2">
        <v>0</v>
      </c>
      <c r="BF32" s="2">
        <v>0</v>
      </c>
      <c r="BG32" s="2">
        <v>42.8</v>
      </c>
      <c r="BH32" s="2">
        <v>0.2</v>
      </c>
      <c r="BI32" s="2">
        <v>0</v>
      </c>
      <c r="BJ32" s="2">
        <v>2.2999999999999998</v>
      </c>
      <c r="BK32" s="2">
        <v>2.6</v>
      </c>
      <c r="BL32" s="2">
        <v>20.2</v>
      </c>
      <c r="BM32" s="2">
        <v>0.2</v>
      </c>
      <c r="BN32" s="2">
        <v>25.5</v>
      </c>
      <c r="BO32" s="2">
        <v>68.3</v>
      </c>
    </row>
    <row r="33" spans="2:67" x14ac:dyDescent="0.25">
      <c r="B33">
        <v>31</v>
      </c>
      <c r="C33" t="s">
        <v>30</v>
      </c>
      <c r="D33" s="23" t="s">
        <v>550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0.1</v>
      </c>
      <c r="Z33" s="2">
        <v>0</v>
      </c>
      <c r="AA33" s="2">
        <v>0</v>
      </c>
      <c r="AB33" s="2">
        <v>0</v>
      </c>
      <c r="AC33" s="2">
        <v>0.2</v>
      </c>
      <c r="AD33" s="2">
        <v>0.3</v>
      </c>
      <c r="AE33" s="2">
        <v>0</v>
      </c>
      <c r="AF33" s="2">
        <v>0</v>
      </c>
      <c r="AG33" s="2">
        <v>0.1</v>
      </c>
      <c r="AH33" s="2">
        <v>0.2</v>
      </c>
      <c r="AI33" s="2">
        <v>11.5</v>
      </c>
      <c r="AJ33" s="2">
        <v>0.3</v>
      </c>
      <c r="AK33" s="2">
        <v>0</v>
      </c>
      <c r="AL33" s="2">
        <v>0</v>
      </c>
      <c r="AM33" s="2">
        <v>0.3</v>
      </c>
      <c r="AN33" s="2">
        <v>0.2</v>
      </c>
      <c r="AO33" s="2">
        <v>0</v>
      </c>
      <c r="AP33" s="2">
        <v>0.5</v>
      </c>
      <c r="AQ33" s="2">
        <v>0.3</v>
      </c>
      <c r="AR33" s="2">
        <v>0.2</v>
      </c>
      <c r="AS33" s="2">
        <v>0.3</v>
      </c>
      <c r="AT33" s="2">
        <v>0</v>
      </c>
      <c r="AU33" s="2">
        <v>0</v>
      </c>
      <c r="AV33" s="2">
        <v>0.2</v>
      </c>
      <c r="AW33" s="2">
        <v>0</v>
      </c>
      <c r="AX33" s="2">
        <v>0</v>
      </c>
      <c r="AY33" s="2">
        <v>0</v>
      </c>
      <c r="AZ33" s="2">
        <v>1.2</v>
      </c>
      <c r="BA33" s="2">
        <v>0</v>
      </c>
      <c r="BB33" s="2">
        <v>0</v>
      </c>
      <c r="BC33" s="2">
        <v>0</v>
      </c>
      <c r="BD33" s="2">
        <v>0</v>
      </c>
      <c r="BE33" s="2">
        <v>0</v>
      </c>
      <c r="BF33" s="2">
        <v>0</v>
      </c>
      <c r="BG33" s="2">
        <v>15.9</v>
      </c>
      <c r="BH33" s="2">
        <v>0</v>
      </c>
      <c r="BI33" s="2">
        <v>0</v>
      </c>
      <c r="BJ33" s="2">
        <v>0</v>
      </c>
      <c r="BK33" s="2">
        <v>0.6</v>
      </c>
      <c r="BL33" s="2">
        <v>11.4</v>
      </c>
      <c r="BM33" s="2">
        <v>21.5</v>
      </c>
      <c r="BN33" s="2">
        <v>33.5</v>
      </c>
      <c r="BO33" s="2">
        <v>49.4</v>
      </c>
    </row>
    <row r="34" spans="2:67" x14ac:dyDescent="0.25">
      <c r="B34">
        <v>32</v>
      </c>
      <c r="C34" t="s">
        <v>31</v>
      </c>
      <c r="D34" s="23" t="s">
        <v>551</v>
      </c>
      <c r="E34" s="2">
        <v>1.4</v>
      </c>
      <c r="F34" s="2">
        <v>0.5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0.1</v>
      </c>
      <c r="U34" s="2">
        <v>0</v>
      </c>
      <c r="V34" s="2">
        <v>0</v>
      </c>
      <c r="W34" s="2">
        <v>0.1</v>
      </c>
      <c r="X34" s="2">
        <v>0.4</v>
      </c>
      <c r="Y34" s="2">
        <v>0</v>
      </c>
      <c r="Z34" s="2">
        <v>0</v>
      </c>
      <c r="AA34" s="2">
        <v>0</v>
      </c>
      <c r="AB34" s="2">
        <v>0</v>
      </c>
      <c r="AC34" s="2">
        <v>1.3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4.5</v>
      </c>
      <c r="AK34" s="2">
        <v>0.7</v>
      </c>
      <c r="AL34" s="2">
        <v>0.1</v>
      </c>
      <c r="AM34" s="2">
        <v>0.2</v>
      </c>
      <c r="AN34" s="2">
        <v>0.1</v>
      </c>
      <c r="AO34" s="2">
        <v>0.1</v>
      </c>
      <c r="AP34" s="2">
        <v>0.6</v>
      </c>
      <c r="AQ34" s="2">
        <v>2</v>
      </c>
      <c r="AR34" s="2">
        <v>1.2</v>
      </c>
      <c r="AS34" s="2">
        <v>0.2</v>
      </c>
      <c r="AT34" s="2">
        <v>0.8</v>
      </c>
      <c r="AU34" s="2">
        <v>0</v>
      </c>
      <c r="AV34" s="2">
        <v>0</v>
      </c>
      <c r="AW34" s="2">
        <v>0</v>
      </c>
      <c r="AX34" s="2">
        <v>0</v>
      </c>
      <c r="AY34" s="2">
        <v>0</v>
      </c>
      <c r="AZ34" s="2">
        <v>1.6</v>
      </c>
      <c r="BA34" s="2">
        <v>0</v>
      </c>
      <c r="BB34" s="2">
        <v>0</v>
      </c>
      <c r="BC34" s="2">
        <v>0</v>
      </c>
      <c r="BD34" s="2">
        <v>0</v>
      </c>
      <c r="BE34" s="2">
        <v>0</v>
      </c>
      <c r="BF34" s="2">
        <v>0</v>
      </c>
      <c r="BG34" s="2">
        <v>15.9</v>
      </c>
      <c r="BH34" s="2">
        <v>0</v>
      </c>
      <c r="BI34" s="2">
        <v>0.2</v>
      </c>
      <c r="BJ34" s="2">
        <v>2.1</v>
      </c>
      <c r="BK34" s="2">
        <v>0.1</v>
      </c>
      <c r="BL34" s="2">
        <v>320.60000000000002</v>
      </c>
      <c r="BM34" s="2">
        <v>29.7</v>
      </c>
      <c r="BN34" s="2">
        <v>352.7</v>
      </c>
      <c r="BO34" s="2">
        <v>368.6</v>
      </c>
    </row>
    <row r="35" spans="2:67" ht="30" x14ac:dyDescent="0.25">
      <c r="B35">
        <v>33</v>
      </c>
      <c r="C35" s="1" t="s">
        <v>32</v>
      </c>
      <c r="D35" s="23" t="s">
        <v>283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0.1</v>
      </c>
      <c r="L35" s="2">
        <v>0</v>
      </c>
      <c r="M35" s="2">
        <v>0</v>
      </c>
      <c r="N35" s="2">
        <v>0.2</v>
      </c>
      <c r="O35" s="2">
        <v>0</v>
      </c>
      <c r="P35" s="2">
        <v>0</v>
      </c>
      <c r="Q35" s="2">
        <v>0</v>
      </c>
      <c r="R35" s="2">
        <v>0.1</v>
      </c>
      <c r="S35" s="2">
        <v>0</v>
      </c>
      <c r="T35" s="2">
        <v>0.1</v>
      </c>
      <c r="U35" s="2">
        <v>0</v>
      </c>
      <c r="V35" s="2">
        <v>0</v>
      </c>
      <c r="W35" s="2">
        <v>0.1</v>
      </c>
      <c r="X35" s="2">
        <v>0</v>
      </c>
      <c r="Y35" s="2">
        <v>0.2</v>
      </c>
      <c r="Z35" s="2">
        <v>0.1</v>
      </c>
      <c r="AA35" s="2">
        <v>0</v>
      </c>
      <c r="AB35" s="2">
        <v>0</v>
      </c>
      <c r="AC35" s="2">
        <v>0.2</v>
      </c>
      <c r="AD35" s="2">
        <v>0</v>
      </c>
      <c r="AE35" s="2">
        <v>0.1</v>
      </c>
      <c r="AF35" s="2">
        <v>0</v>
      </c>
      <c r="AG35" s="2">
        <v>0.4</v>
      </c>
      <c r="AH35" s="2">
        <v>0</v>
      </c>
      <c r="AI35" s="2">
        <v>0</v>
      </c>
      <c r="AJ35" s="2">
        <v>0</v>
      </c>
      <c r="AK35" s="2">
        <v>1</v>
      </c>
      <c r="AL35" s="2">
        <v>0.3</v>
      </c>
      <c r="AM35" s="2">
        <v>0.2</v>
      </c>
      <c r="AN35" s="2">
        <v>0</v>
      </c>
      <c r="AO35" s="2">
        <v>0</v>
      </c>
      <c r="AP35" s="2">
        <v>0</v>
      </c>
      <c r="AQ35" s="2">
        <v>0</v>
      </c>
      <c r="AR35" s="2">
        <v>1</v>
      </c>
      <c r="AS35" s="2">
        <v>0.5</v>
      </c>
      <c r="AT35" s="2">
        <v>0</v>
      </c>
      <c r="AU35" s="2">
        <v>0</v>
      </c>
      <c r="AV35" s="2">
        <v>0</v>
      </c>
      <c r="AW35" s="2">
        <v>0</v>
      </c>
      <c r="AX35" s="2">
        <v>0.1</v>
      </c>
      <c r="AY35" s="2">
        <v>0.1</v>
      </c>
      <c r="AZ35" s="2">
        <v>37.299999999999997</v>
      </c>
      <c r="BA35" s="2">
        <v>0.5</v>
      </c>
      <c r="BB35" s="2">
        <v>0</v>
      </c>
      <c r="BC35" s="2">
        <v>0</v>
      </c>
      <c r="BD35" s="2">
        <v>0</v>
      </c>
      <c r="BE35" s="2">
        <v>0.2</v>
      </c>
      <c r="BF35" s="2">
        <v>0.3</v>
      </c>
      <c r="BG35" s="2">
        <v>43.1</v>
      </c>
      <c r="BH35" s="2">
        <v>0.9</v>
      </c>
      <c r="BI35" s="2">
        <v>1.2</v>
      </c>
      <c r="BJ35" s="2">
        <v>3.7</v>
      </c>
      <c r="BK35" s="2">
        <v>2.7</v>
      </c>
      <c r="BL35" s="2">
        <v>33.4</v>
      </c>
      <c r="BM35" s="2">
        <v>1.7</v>
      </c>
      <c r="BN35" s="2">
        <v>43.6</v>
      </c>
      <c r="BO35" s="2">
        <v>86.7</v>
      </c>
    </row>
    <row r="36" spans="2:67" x14ac:dyDescent="0.25">
      <c r="B36">
        <v>34</v>
      </c>
      <c r="C36" s="1" t="s">
        <v>33</v>
      </c>
      <c r="D36" s="23" t="s">
        <v>284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1.2</v>
      </c>
      <c r="K36" s="2">
        <v>0</v>
      </c>
      <c r="L36" s="2">
        <v>15.2</v>
      </c>
      <c r="M36" s="2">
        <v>0</v>
      </c>
      <c r="N36" s="2">
        <v>10</v>
      </c>
      <c r="O36" s="2">
        <v>0.1</v>
      </c>
      <c r="P36" s="2">
        <v>0</v>
      </c>
      <c r="Q36" s="2">
        <v>0.1</v>
      </c>
      <c r="R36" s="2">
        <v>0.1</v>
      </c>
      <c r="S36" s="2">
        <v>0</v>
      </c>
      <c r="T36" s="2">
        <v>0.3</v>
      </c>
      <c r="U36" s="2">
        <v>0.4</v>
      </c>
      <c r="V36" s="2">
        <v>0</v>
      </c>
      <c r="W36" s="2">
        <v>0.3</v>
      </c>
      <c r="X36" s="2">
        <v>0</v>
      </c>
      <c r="Y36" s="2">
        <v>0.2</v>
      </c>
      <c r="Z36" s="2">
        <v>0.2</v>
      </c>
      <c r="AA36" s="2">
        <v>0.1</v>
      </c>
      <c r="AB36" s="2">
        <v>0.2</v>
      </c>
      <c r="AC36" s="2">
        <v>0.2</v>
      </c>
      <c r="AD36" s="2">
        <v>0.1</v>
      </c>
      <c r="AE36" s="2">
        <v>1.2</v>
      </c>
      <c r="AF36" s="2">
        <v>0</v>
      </c>
      <c r="AG36" s="2">
        <v>0.4</v>
      </c>
      <c r="AH36" s="2">
        <v>0.1</v>
      </c>
      <c r="AI36" s="2">
        <v>0</v>
      </c>
      <c r="AJ36" s="2">
        <v>0.1</v>
      </c>
      <c r="AK36" s="2">
        <v>0.1</v>
      </c>
      <c r="AL36" s="2">
        <v>2.4</v>
      </c>
      <c r="AM36" s="2">
        <v>0.6</v>
      </c>
      <c r="AN36" s="2">
        <v>0.1</v>
      </c>
      <c r="AO36" s="2">
        <v>0.2</v>
      </c>
      <c r="AP36" s="2">
        <v>0</v>
      </c>
      <c r="AQ36" s="2">
        <v>1</v>
      </c>
      <c r="AR36" s="2">
        <v>1</v>
      </c>
      <c r="AS36" s="2">
        <v>1</v>
      </c>
      <c r="AT36" s="2">
        <v>0</v>
      </c>
      <c r="AU36" s="2">
        <v>0.8</v>
      </c>
      <c r="AV36" s="2">
        <v>0.4</v>
      </c>
      <c r="AW36" s="2">
        <v>0.4</v>
      </c>
      <c r="AX36" s="2">
        <v>0</v>
      </c>
      <c r="AY36" s="2">
        <v>0</v>
      </c>
      <c r="AZ36" s="2">
        <v>4.5</v>
      </c>
      <c r="BA36" s="2">
        <v>0.3</v>
      </c>
      <c r="BB36" s="2">
        <v>0</v>
      </c>
      <c r="BC36" s="2">
        <v>0</v>
      </c>
      <c r="BD36" s="2">
        <v>0</v>
      </c>
      <c r="BE36" s="2">
        <v>0</v>
      </c>
      <c r="BF36" s="2">
        <v>2.2999999999999998</v>
      </c>
      <c r="BG36" s="2">
        <v>45.6</v>
      </c>
      <c r="BH36" s="2">
        <v>0.2</v>
      </c>
      <c r="BI36" s="2">
        <v>1.6</v>
      </c>
      <c r="BJ36" s="2">
        <v>1.6</v>
      </c>
      <c r="BK36" s="2">
        <v>4.5</v>
      </c>
      <c r="BL36" s="2">
        <v>14.1</v>
      </c>
      <c r="BM36" s="2">
        <v>0.3</v>
      </c>
      <c r="BN36" s="2">
        <v>22.3</v>
      </c>
      <c r="BO36" s="2">
        <v>67.900000000000006</v>
      </c>
    </row>
    <row r="37" spans="2:67" ht="30" x14ac:dyDescent="0.25">
      <c r="B37">
        <v>35</v>
      </c>
      <c r="C37" s="1" t="s">
        <v>552</v>
      </c>
      <c r="D37" s="23" t="s">
        <v>285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0.4</v>
      </c>
      <c r="U37" s="2">
        <v>0</v>
      </c>
      <c r="V37" s="2">
        <v>0.1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0.1</v>
      </c>
      <c r="AH37" s="2">
        <v>0</v>
      </c>
      <c r="AI37" s="2">
        <v>0</v>
      </c>
      <c r="AJ37" s="2">
        <v>0</v>
      </c>
      <c r="AK37" s="2">
        <v>0</v>
      </c>
      <c r="AL37" s="2">
        <v>0</v>
      </c>
      <c r="AM37" s="2">
        <v>0.3</v>
      </c>
      <c r="AN37" s="2">
        <v>0</v>
      </c>
      <c r="AO37" s="2">
        <v>0.3</v>
      </c>
      <c r="AP37" s="2">
        <v>0</v>
      </c>
      <c r="AQ37" s="2">
        <v>0</v>
      </c>
      <c r="AR37" s="2">
        <v>0</v>
      </c>
      <c r="AS37" s="2">
        <v>0.5</v>
      </c>
      <c r="AT37" s="2">
        <v>0</v>
      </c>
      <c r="AU37" s="2">
        <v>0</v>
      </c>
      <c r="AV37" s="2">
        <v>0</v>
      </c>
      <c r="AW37" s="2">
        <v>0</v>
      </c>
      <c r="AX37" s="2">
        <v>0</v>
      </c>
      <c r="AY37" s="2">
        <v>0</v>
      </c>
      <c r="AZ37" s="2">
        <v>0</v>
      </c>
      <c r="BA37" s="2">
        <v>0.2</v>
      </c>
      <c r="BB37" s="2">
        <v>0</v>
      </c>
      <c r="BC37" s="2">
        <v>0</v>
      </c>
      <c r="BD37" s="2">
        <v>0</v>
      </c>
      <c r="BE37" s="2">
        <v>0</v>
      </c>
      <c r="BF37" s="2">
        <v>0</v>
      </c>
      <c r="BG37" s="2">
        <v>1.9</v>
      </c>
      <c r="BH37" s="2">
        <v>0.3</v>
      </c>
      <c r="BI37" s="2">
        <v>2.8</v>
      </c>
      <c r="BJ37" s="2">
        <v>19.2</v>
      </c>
      <c r="BK37" s="2">
        <v>2.1</v>
      </c>
      <c r="BL37" s="2">
        <v>29.6</v>
      </c>
      <c r="BM37" s="2">
        <v>0.7</v>
      </c>
      <c r="BN37" s="2">
        <v>54.7</v>
      </c>
      <c r="BO37" s="2">
        <v>56.6</v>
      </c>
    </row>
    <row r="38" spans="2:67" ht="30" x14ac:dyDescent="0.25">
      <c r="B38">
        <v>36</v>
      </c>
      <c r="C38" s="1" t="s">
        <v>34</v>
      </c>
      <c r="D38" s="23" t="s">
        <v>286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0.1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0.2</v>
      </c>
      <c r="S38" s="2">
        <v>0</v>
      </c>
      <c r="T38" s="2">
        <v>0.3</v>
      </c>
      <c r="U38" s="2">
        <v>0.3</v>
      </c>
      <c r="V38" s="2">
        <v>0.2</v>
      </c>
      <c r="W38" s="2">
        <v>0.1</v>
      </c>
      <c r="X38" s="2">
        <v>0</v>
      </c>
      <c r="Y38" s="2">
        <v>0.1</v>
      </c>
      <c r="Z38" s="2">
        <v>0</v>
      </c>
      <c r="AA38" s="2">
        <v>0</v>
      </c>
      <c r="AB38" s="2">
        <v>0</v>
      </c>
      <c r="AC38" s="2">
        <v>0.2</v>
      </c>
      <c r="AD38" s="2">
        <v>0.2</v>
      </c>
      <c r="AE38" s="2">
        <v>0</v>
      </c>
      <c r="AF38" s="2">
        <v>0</v>
      </c>
      <c r="AG38" s="2">
        <v>0.8</v>
      </c>
      <c r="AH38" s="2">
        <v>0.1</v>
      </c>
      <c r="AI38" s="2">
        <v>0</v>
      </c>
      <c r="AJ38" s="2">
        <v>0</v>
      </c>
      <c r="AK38" s="2">
        <v>0.3</v>
      </c>
      <c r="AL38" s="2">
        <v>0.2</v>
      </c>
      <c r="AM38" s="2">
        <v>1.6</v>
      </c>
      <c r="AN38" s="2">
        <v>0.7</v>
      </c>
      <c r="AO38" s="2">
        <v>0.2</v>
      </c>
      <c r="AP38" s="2">
        <v>0.1</v>
      </c>
      <c r="AQ38" s="2">
        <v>7.4</v>
      </c>
      <c r="AR38" s="2">
        <v>0</v>
      </c>
      <c r="AS38" s="2">
        <v>0.5</v>
      </c>
      <c r="AT38" s="2">
        <v>0.1</v>
      </c>
      <c r="AU38" s="2">
        <v>0.4</v>
      </c>
      <c r="AV38" s="2">
        <v>0</v>
      </c>
      <c r="AW38" s="2">
        <v>0</v>
      </c>
      <c r="AX38" s="2">
        <v>0</v>
      </c>
      <c r="AY38" s="2">
        <v>0</v>
      </c>
      <c r="AZ38" s="2">
        <v>3</v>
      </c>
      <c r="BA38" s="2">
        <v>0</v>
      </c>
      <c r="BB38" s="2">
        <v>0</v>
      </c>
      <c r="BC38" s="2">
        <v>0</v>
      </c>
      <c r="BD38" s="2">
        <v>0</v>
      </c>
      <c r="BE38" s="2">
        <v>0</v>
      </c>
      <c r="BF38" s="2">
        <v>0.6</v>
      </c>
      <c r="BG38" s="2">
        <v>17.7</v>
      </c>
      <c r="BH38" s="2">
        <v>0.4</v>
      </c>
      <c r="BI38" s="2">
        <v>0</v>
      </c>
      <c r="BJ38" s="2">
        <v>1.8</v>
      </c>
      <c r="BK38" s="2">
        <v>3.9</v>
      </c>
      <c r="BL38" s="2">
        <v>8.1999999999999993</v>
      </c>
      <c r="BM38" s="2">
        <v>0.6</v>
      </c>
      <c r="BN38" s="2">
        <v>14.9</v>
      </c>
      <c r="BO38" s="2">
        <v>32.6</v>
      </c>
    </row>
    <row r="39" spans="2:67" ht="30" x14ac:dyDescent="0.25">
      <c r="B39">
        <v>37</v>
      </c>
      <c r="C39" s="1" t="s">
        <v>35</v>
      </c>
      <c r="D39" s="23" t="s">
        <v>547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0.4</v>
      </c>
      <c r="M39" s="2">
        <v>0</v>
      </c>
      <c r="N39" s="2">
        <v>0.1</v>
      </c>
      <c r="O39" s="2">
        <v>0.1</v>
      </c>
      <c r="P39" s="2">
        <v>0</v>
      </c>
      <c r="Q39" s="2">
        <v>0</v>
      </c>
      <c r="R39" s="2">
        <v>0.5</v>
      </c>
      <c r="S39" s="2">
        <v>0</v>
      </c>
      <c r="T39" s="2">
        <v>0.4</v>
      </c>
      <c r="U39" s="2">
        <v>0.4</v>
      </c>
      <c r="V39" s="2">
        <v>0.3</v>
      </c>
      <c r="W39" s="2">
        <v>0</v>
      </c>
      <c r="X39" s="2">
        <v>0</v>
      </c>
      <c r="Y39" s="2">
        <v>0.4</v>
      </c>
      <c r="Z39" s="2">
        <v>0.9</v>
      </c>
      <c r="AA39" s="2">
        <v>0.3</v>
      </c>
      <c r="AB39" s="2">
        <v>0</v>
      </c>
      <c r="AC39" s="2">
        <v>0.5</v>
      </c>
      <c r="AD39" s="2">
        <v>0</v>
      </c>
      <c r="AE39" s="2">
        <v>0</v>
      </c>
      <c r="AF39" s="2">
        <v>0</v>
      </c>
      <c r="AG39" s="2">
        <v>0</v>
      </c>
      <c r="AH39" s="2">
        <v>0</v>
      </c>
      <c r="AI39" s="2">
        <v>0</v>
      </c>
      <c r="AJ39" s="2">
        <v>0.2</v>
      </c>
      <c r="AK39" s="2">
        <v>0</v>
      </c>
      <c r="AL39" s="2">
        <v>0</v>
      </c>
      <c r="AM39" s="2">
        <v>0.5</v>
      </c>
      <c r="AN39" s="2">
        <v>0.2</v>
      </c>
      <c r="AO39" s="2">
        <v>0.4</v>
      </c>
      <c r="AP39" s="2">
        <v>0</v>
      </c>
      <c r="AQ39" s="2">
        <v>0.1</v>
      </c>
      <c r="AR39" s="2">
        <v>0</v>
      </c>
      <c r="AS39" s="2">
        <v>0.3</v>
      </c>
      <c r="AT39" s="2">
        <v>0</v>
      </c>
      <c r="AU39" s="2">
        <v>0</v>
      </c>
      <c r="AV39" s="2">
        <v>0</v>
      </c>
      <c r="AW39" s="2">
        <v>0</v>
      </c>
      <c r="AX39" s="2">
        <v>0</v>
      </c>
      <c r="AY39" s="2">
        <v>0</v>
      </c>
      <c r="AZ39" s="2">
        <v>0</v>
      </c>
      <c r="BA39" s="2">
        <v>0.3</v>
      </c>
      <c r="BB39" s="2">
        <v>0</v>
      </c>
      <c r="BC39" s="2">
        <v>0</v>
      </c>
      <c r="BD39" s="2">
        <v>0</v>
      </c>
      <c r="BE39" s="2">
        <v>0</v>
      </c>
      <c r="BF39" s="2">
        <v>0</v>
      </c>
      <c r="BG39" s="2">
        <v>6.3</v>
      </c>
      <c r="BH39" s="2">
        <v>0.1</v>
      </c>
      <c r="BI39" s="2">
        <v>0</v>
      </c>
      <c r="BJ39" s="2">
        <v>8</v>
      </c>
      <c r="BK39" s="2">
        <v>4.3</v>
      </c>
      <c r="BL39" s="2">
        <v>41.6</v>
      </c>
      <c r="BM39" s="2">
        <v>6.4</v>
      </c>
      <c r="BN39" s="2">
        <v>60.4</v>
      </c>
      <c r="BO39" s="2">
        <v>66.7</v>
      </c>
    </row>
    <row r="40" spans="2:67" x14ac:dyDescent="0.25">
      <c r="B40">
        <v>38</v>
      </c>
      <c r="C40" s="1" t="s">
        <v>36</v>
      </c>
      <c r="D40" s="23" t="s">
        <v>290</v>
      </c>
      <c r="E40" s="2">
        <v>0</v>
      </c>
      <c r="F40" s="2">
        <v>0</v>
      </c>
      <c r="G40" s="2">
        <v>0</v>
      </c>
      <c r="H40" s="2">
        <v>0</v>
      </c>
      <c r="I40" s="2">
        <v>0.1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0.1</v>
      </c>
      <c r="AD40" s="2">
        <v>0</v>
      </c>
      <c r="AE40" s="2">
        <v>0.3</v>
      </c>
      <c r="AF40" s="2">
        <v>0</v>
      </c>
      <c r="AG40" s="2">
        <v>0.3</v>
      </c>
      <c r="AH40" s="2">
        <v>0</v>
      </c>
      <c r="AI40" s="2">
        <v>0</v>
      </c>
      <c r="AJ40" s="2">
        <v>0</v>
      </c>
      <c r="AK40" s="2">
        <v>0.2</v>
      </c>
      <c r="AL40" s="2">
        <v>0</v>
      </c>
      <c r="AM40" s="2">
        <v>0.2</v>
      </c>
      <c r="AN40" s="2">
        <v>0.1</v>
      </c>
      <c r="AO40" s="2">
        <v>0.3</v>
      </c>
      <c r="AP40" s="2">
        <v>0.2</v>
      </c>
      <c r="AQ40" s="2">
        <v>3.4</v>
      </c>
      <c r="AR40" s="2">
        <v>0</v>
      </c>
      <c r="AS40" s="2">
        <v>1.2</v>
      </c>
      <c r="AT40" s="2">
        <v>0</v>
      </c>
      <c r="AU40" s="2">
        <v>0</v>
      </c>
      <c r="AV40" s="2">
        <v>0.3</v>
      </c>
      <c r="AW40" s="2">
        <v>0</v>
      </c>
      <c r="AX40" s="2">
        <v>0</v>
      </c>
      <c r="AY40" s="2">
        <v>0.5</v>
      </c>
      <c r="AZ40" s="2">
        <v>1.5</v>
      </c>
      <c r="BA40" s="2">
        <v>0</v>
      </c>
      <c r="BB40" s="2">
        <v>0</v>
      </c>
      <c r="BC40" s="2">
        <v>0</v>
      </c>
      <c r="BD40" s="2">
        <v>0</v>
      </c>
      <c r="BE40" s="2">
        <v>0</v>
      </c>
      <c r="BF40" s="2">
        <v>0</v>
      </c>
      <c r="BG40" s="2">
        <v>8.6999999999999993</v>
      </c>
      <c r="BH40" s="2">
        <v>0.3</v>
      </c>
      <c r="BI40" s="2">
        <v>2.4</v>
      </c>
      <c r="BJ40" s="2">
        <v>1</v>
      </c>
      <c r="BK40" s="2">
        <v>15</v>
      </c>
      <c r="BL40" s="2">
        <v>22.2</v>
      </c>
      <c r="BM40" s="2">
        <v>0.9</v>
      </c>
      <c r="BN40" s="2">
        <v>41.8</v>
      </c>
      <c r="BO40" s="2">
        <v>50.5</v>
      </c>
    </row>
    <row r="41" spans="2:67" x14ac:dyDescent="0.25">
      <c r="B41">
        <v>39</v>
      </c>
      <c r="C41" s="1" t="s">
        <v>37</v>
      </c>
      <c r="D41" s="23" t="s">
        <v>553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0.1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15</v>
      </c>
      <c r="AR41" s="2">
        <v>0</v>
      </c>
      <c r="AS41" s="2">
        <v>0</v>
      </c>
      <c r="AT41" s="2">
        <v>0</v>
      </c>
      <c r="AU41" s="2">
        <v>0.8</v>
      </c>
      <c r="AV41" s="2">
        <v>0</v>
      </c>
      <c r="AW41" s="2">
        <v>0</v>
      </c>
      <c r="AX41" s="2">
        <v>0</v>
      </c>
      <c r="AY41" s="2">
        <v>0</v>
      </c>
      <c r="AZ41" s="2">
        <v>0</v>
      </c>
      <c r="BA41" s="2">
        <v>0</v>
      </c>
      <c r="BB41" s="2">
        <v>0</v>
      </c>
      <c r="BC41" s="2">
        <v>0</v>
      </c>
      <c r="BD41" s="2">
        <v>0</v>
      </c>
      <c r="BE41" s="2">
        <v>0</v>
      </c>
      <c r="BF41" s="2">
        <v>0</v>
      </c>
      <c r="BG41" s="2">
        <v>15.9</v>
      </c>
      <c r="BH41" s="2">
        <v>0.4</v>
      </c>
      <c r="BI41" s="2">
        <v>0</v>
      </c>
      <c r="BJ41" s="2">
        <v>0</v>
      </c>
      <c r="BK41" s="2">
        <v>775.4</v>
      </c>
      <c r="BL41" s="2">
        <v>319.2</v>
      </c>
      <c r="BM41" s="2">
        <v>99.2</v>
      </c>
      <c r="BN41" s="2">
        <v>1194.2</v>
      </c>
      <c r="BO41" s="2">
        <v>1210.0999999999999</v>
      </c>
    </row>
    <row r="42" spans="2:67" x14ac:dyDescent="0.25">
      <c r="B42">
        <v>40</v>
      </c>
      <c r="C42" s="1" t="s">
        <v>38</v>
      </c>
      <c r="D42" s="23" t="s">
        <v>289</v>
      </c>
      <c r="E42" s="2">
        <v>0.5</v>
      </c>
      <c r="F42" s="2">
        <v>0.1</v>
      </c>
      <c r="G42" s="2">
        <v>0.3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0.1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0.1</v>
      </c>
      <c r="AF42" s="2">
        <v>0</v>
      </c>
      <c r="AG42" s="2">
        <v>0.2</v>
      </c>
      <c r="AH42" s="2">
        <v>0</v>
      </c>
      <c r="AI42" s="2">
        <v>0</v>
      </c>
      <c r="AJ42" s="2">
        <v>0</v>
      </c>
      <c r="AK42" s="2">
        <v>0</v>
      </c>
      <c r="AL42" s="2">
        <v>0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0.5</v>
      </c>
      <c r="AS42" s="2">
        <v>0</v>
      </c>
      <c r="AT42" s="2">
        <v>0</v>
      </c>
      <c r="AU42" s="2">
        <v>0.5</v>
      </c>
      <c r="AV42" s="2">
        <v>0</v>
      </c>
      <c r="AW42" s="2">
        <v>0</v>
      </c>
      <c r="AX42" s="2">
        <v>0</v>
      </c>
      <c r="AY42" s="2">
        <v>0</v>
      </c>
      <c r="AZ42" s="2">
        <v>0</v>
      </c>
      <c r="BA42" s="2">
        <v>0.8</v>
      </c>
      <c r="BB42" s="2">
        <v>0</v>
      </c>
      <c r="BC42" s="2">
        <v>0</v>
      </c>
      <c r="BD42" s="2">
        <v>0</v>
      </c>
      <c r="BE42" s="2">
        <v>0</v>
      </c>
      <c r="BF42" s="2">
        <v>0</v>
      </c>
      <c r="BG42" s="2">
        <v>3.1</v>
      </c>
      <c r="BH42" s="2">
        <v>0.4</v>
      </c>
      <c r="BI42" s="2">
        <v>1.6</v>
      </c>
      <c r="BJ42" s="2">
        <v>0</v>
      </c>
      <c r="BK42" s="2">
        <v>0.8</v>
      </c>
      <c r="BL42" s="2">
        <v>78</v>
      </c>
      <c r="BM42" s="2">
        <v>7.3</v>
      </c>
      <c r="BN42" s="2">
        <v>88.1</v>
      </c>
      <c r="BO42" s="2">
        <v>91.2</v>
      </c>
    </row>
    <row r="43" spans="2:67" x14ac:dyDescent="0.25">
      <c r="B43">
        <v>41</v>
      </c>
      <c r="C43" s="1" t="s">
        <v>39</v>
      </c>
      <c r="D43" s="23" t="s">
        <v>288</v>
      </c>
      <c r="E43" s="2">
        <v>0</v>
      </c>
      <c r="F43" s="2">
        <v>0</v>
      </c>
      <c r="G43" s="2">
        <v>0</v>
      </c>
      <c r="H43" s="2">
        <v>0</v>
      </c>
      <c r="I43" s="2">
        <v>0.4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s="2">
        <v>0.1</v>
      </c>
      <c r="AF43" s="2">
        <v>0</v>
      </c>
      <c r="AG43" s="2">
        <v>0</v>
      </c>
      <c r="AH43" s="2">
        <v>0</v>
      </c>
      <c r="AI43" s="2">
        <v>0</v>
      </c>
      <c r="AJ43" s="2">
        <v>0</v>
      </c>
      <c r="AK43" s="2">
        <v>0</v>
      </c>
      <c r="AL43" s="2">
        <v>0</v>
      </c>
      <c r="AM43" s="2">
        <v>0</v>
      </c>
      <c r="AN43" s="2">
        <v>0</v>
      </c>
      <c r="AO43" s="2">
        <v>0</v>
      </c>
      <c r="AP43" s="2">
        <v>0</v>
      </c>
      <c r="AQ43" s="2">
        <v>0</v>
      </c>
      <c r="AR43" s="2">
        <v>0</v>
      </c>
      <c r="AS43" s="2">
        <v>0.3</v>
      </c>
      <c r="AT43" s="2">
        <v>0</v>
      </c>
      <c r="AU43" s="2">
        <v>0.6</v>
      </c>
      <c r="AV43" s="2">
        <v>0</v>
      </c>
      <c r="AW43" s="2">
        <v>0</v>
      </c>
      <c r="AX43" s="2">
        <v>0</v>
      </c>
      <c r="AY43" s="2">
        <v>0</v>
      </c>
      <c r="AZ43" s="2">
        <v>0</v>
      </c>
      <c r="BA43" s="2">
        <v>0</v>
      </c>
      <c r="BB43" s="2">
        <v>0</v>
      </c>
      <c r="BC43" s="2">
        <v>0</v>
      </c>
      <c r="BD43" s="2">
        <v>0</v>
      </c>
      <c r="BE43" s="2">
        <v>0</v>
      </c>
      <c r="BF43" s="2">
        <v>0</v>
      </c>
      <c r="BG43" s="2">
        <v>1.4</v>
      </c>
      <c r="BH43" s="2">
        <v>0.7</v>
      </c>
      <c r="BI43" s="2">
        <v>8.3000000000000007</v>
      </c>
      <c r="BJ43" s="2">
        <v>0.7</v>
      </c>
      <c r="BK43" s="2">
        <v>186.7</v>
      </c>
      <c r="BL43" s="2">
        <v>20.2</v>
      </c>
      <c r="BM43" s="2">
        <v>0</v>
      </c>
      <c r="BN43" s="2">
        <v>216.6</v>
      </c>
      <c r="BO43" s="2">
        <v>218</v>
      </c>
    </row>
    <row r="44" spans="2:67" x14ac:dyDescent="0.25">
      <c r="B44">
        <v>42</v>
      </c>
      <c r="C44" s="1" t="s">
        <v>40</v>
      </c>
      <c r="D44" s="23" t="s">
        <v>554</v>
      </c>
      <c r="E44" s="2">
        <v>0</v>
      </c>
      <c r="F44" s="2">
        <v>0</v>
      </c>
      <c r="G44" s="2">
        <v>0</v>
      </c>
      <c r="H44" s="2">
        <v>0</v>
      </c>
      <c r="I44" s="2">
        <v>0.1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0.2</v>
      </c>
      <c r="Y44" s="2">
        <v>0.1</v>
      </c>
      <c r="Z44" s="2">
        <v>0.1</v>
      </c>
      <c r="AA44" s="2">
        <v>0.2</v>
      </c>
      <c r="AB44" s="2">
        <v>0.1</v>
      </c>
      <c r="AC44" s="2">
        <v>0.4</v>
      </c>
      <c r="AD44" s="2">
        <v>0.2</v>
      </c>
      <c r="AE44" s="2">
        <v>0</v>
      </c>
      <c r="AF44" s="2">
        <v>0</v>
      </c>
      <c r="AG44" s="2">
        <v>0</v>
      </c>
      <c r="AH44" s="2">
        <v>0</v>
      </c>
      <c r="AI44" s="2">
        <v>0</v>
      </c>
      <c r="AJ44" s="2">
        <v>0</v>
      </c>
      <c r="AK44" s="2">
        <v>0</v>
      </c>
      <c r="AL44" s="2">
        <v>0</v>
      </c>
      <c r="AM44" s="2">
        <v>0</v>
      </c>
      <c r="AN44" s="2">
        <v>0</v>
      </c>
      <c r="AO44" s="2">
        <v>0.1</v>
      </c>
      <c r="AP44" s="2">
        <v>0</v>
      </c>
      <c r="AQ44" s="2">
        <v>2</v>
      </c>
      <c r="AR44" s="2">
        <v>0.1</v>
      </c>
      <c r="AS44" s="2">
        <v>0.5</v>
      </c>
      <c r="AT44" s="2">
        <v>2</v>
      </c>
      <c r="AU44" s="2">
        <v>0.1</v>
      </c>
      <c r="AV44" s="2">
        <v>0</v>
      </c>
      <c r="AW44" s="2">
        <v>0</v>
      </c>
      <c r="AX44" s="2">
        <v>0</v>
      </c>
      <c r="AY44" s="2">
        <v>0.1</v>
      </c>
      <c r="AZ44" s="2">
        <v>0.6</v>
      </c>
      <c r="BA44" s="2">
        <v>0.6</v>
      </c>
      <c r="BB44" s="2">
        <v>0.1</v>
      </c>
      <c r="BC44" s="2">
        <v>0</v>
      </c>
      <c r="BD44" s="2">
        <v>0</v>
      </c>
      <c r="BE44" s="2">
        <v>0.1</v>
      </c>
      <c r="BF44" s="2">
        <v>0.2</v>
      </c>
      <c r="BG44" s="2">
        <v>7.9</v>
      </c>
      <c r="BH44" s="2">
        <v>0.6</v>
      </c>
      <c r="BI44" s="2">
        <v>3.2</v>
      </c>
      <c r="BJ44" s="2">
        <v>4.2</v>
      </c>
      <c r="BK44" s="2">
        <v>2</v>
      </c>
      <c r="BL44" s="2">
        <v>27.4</v>
      </c>
      <c r="BM44" s="2">
        <v>0.4</v>
      </c>
      <c r="BN44" s="2">
        <v>37.799999999999997</v>
      </c>
      <c r="BO44" s="2">
        <v>45.7</v>
      </c>
    </row>
    <row r="45" spans="2:67" x14ac:dyDescent="0.25">
      <c r="B45">
        <v>43</v>
      </c>
      <c r="C45" s="1" t="s">
        <v>41</v>
      </c>
      <c r="D45" s="23" t="s">
        <v>601</v>
      </c>
      <c r="E45" s="2">
        <v>1.2</v>
      </c>
      <c r="F45" s="2">
        <v>0.6</v>
      </c>
      <c r="G45" s="2">
        <v>1.7</v>
      </c>
      <c r="H45" s="2">
        <v>0.2</v>
      </c>
      <c r="I45" s="2">
        <v>0.2</v>
      </c>
      <c r="J45" s="2">
        <v>5</v>
      </c>
      <c r="K45" s="2">
        <v>5.5</v>
      </c>
      <c r="L45" s="2">
        <v>9</v>
      </c>
      <c r="M45" s="2">
        <v>2</v>
      </c>
      <c r="N45" s="2">
        <v>5</v>
      </c>
      <c r="O45" s="2">
        <v>5.8</v>
      </c>
      <c r="P45" s="2">
        <v>0</v>
      </c>
      <c r="Q45" s="2">
        <v>0.1</v>
      </c>
      <c r="R45" s="2">
        <v>1</v>
      </c>
      <c r="S45" s="2">
        <v>0</v>
      </c>
      <c r="T45" s="2">
        <v>18</v>
      </c>
      <c r="U45" s="2">
        <v>21.4</v>
      </c>
      <c r="V45" s="2">
        <v>5.7</v>
      </c>
      <c r="W45" s="2">
        <v>3.1</v>
      </c>
      <c r="X45" s="2">
        <v>1.4</v>
      </c>
      <c r="Y45" s="2">
        <v>3.1</v>
      </c>
      <c r="Z45" s="2">
        <v>7.1</v>
      </c>
      <c r="AA45" s="2">
        <v>4.7</v>
      </c>
      <c r="AB45" s="2">
        <v>0.8</v>
      </c>
      <c r="AC45" s="2">
        <v>3.6</v>
      </c>
      <c r="AD45" s="2">
        <v>0.4</v>
      </c>
      <c r="AE45" s="2">
        <v>6</v>
      </c>
      <c r="AF45" s="2">
        <v>0.4</v>
      </c>
      <c r="AG45" s="2">
        <v>6.4</v>
      </c>
      <c r="AH45" s="2">
        <v>1.1000000000000001</v>
      </c>
      <c r="AI45" s="2">
        <v>0</v>
      </c>
      <c r="AJ45" s="2">
        <v>4.5999999999999996</v>
      </c>
      <c r="AK45" s="2">
        <v>0.4</v>
      </c>
      <c r="AL45" s="2">
        <v>0.4</v>
      </c>
      <c r="AM45" s="2">
        <v>0.2</v>
      </c>
      <c r="AN45" s="2">
        <v>0</v>
      </c>
      <c r="AO45" s="2">
        <v>0.2</v>
      </c>
      <c r="AP45" s="2">
        <v>0.1</v>
      </c>
      <c r="AQ45" s="2">
        <v>1.3</v>
      </c>
      <c r="AR45" s="2">
        <v>0.3</v>
      </c>
      <c r="AS45" s="2">
        <v>1</v>
      </c>
      <c r="AT45" s="2">
        <v>0.2</v>
      </c>
      <c r="AU45" s="2">
        <v>2.2999999999999998</v>
      </c>
      <c r="AV45" s="2">
        <v>3.7</v>
      </c>
      <c r="AW45" s="2">
        <v>0</v>
      </c>
      <c r="AX45" s="2">
        <v>0</v>
      </c>
      <c r="AY45" s="2">
        <v>0.2</v>
      </c>
      <c r="AZ45" s="2">
        <v>15.4</v>
      </c>
      <c r="BA45" s="2">
        <v>19.8</v>
      </c>
      <c r="BB45" s="2">
        <v>2.1</v>
      </c>
      <c r="BC45" s="2">
        <v>2</v>
      </c>
      <c r="BD45" s="2">
        <v>0.9</v>
      </c>
      <c r="BE45" s="2">
        <v>0.9</v>
      </c>
      <c r="BF45" s="2">
        <v>4.9000000000000004</v>
      </c>
      <c r="BG45" s="2">
        <v>181.4</v>
      </c>
      <c r="BH45" s="2">
        <v>4.5999999999999996</v>
      </c>
      <c r="BI45" s="2">
        <v>105.7</v>
      </c>
      <c r="BJ45" s="2">
        <v>5.4</v>
      </c>
      <c r="BK45" s="2">
        <v>15.2</v>
      </c>
      <c r="BL45" s="2">
        <v>172</v>
      </c>
      <c r="BM45" s="2">
        <v>43.2</v>
      </c>
      <c r="BN45" s="2">
        <v>346.1</v>
      </c>
      <c r="BO45" s="2">
        <v>527.5</v>
      </c>
    </row>
    <row r="46" spans="2:67" ht="30" x14ac:dyDescent="0.25">
      <c r="B46">
        <v>44</v>
      </c>
      <c r="C46" s="1" t="s">
        <v>852</v>
      </c>
      <c r="D46" s="23" t="s">
        <v>602</v>
      </c>
      <c r="E46" s="2">
        <v>2.9</v>
      </c>
      <c r="F46" s="2">
        <v>0.7</v>
      </c>
      <c r="G46" s="2">
        <v>1.1000000000000001</v>
      </c>
      <c r="H46" s="2">
        <v>0.1</v>
      </c>
      <c r="I46" s="2">
        <v>0</v>
      </c>
      <c r="J46" s="2">
        <v>0.4</v>
      </c>
      <c r="K46" s="2">
        <v>0.5</v>
      </c>
      <c r="L46" s="2">
        <v>1</v>
      </c>
      <c r="M46" s="2">
        <v>0.5</v>
      </c>
      <c r="N46" s="2">
        <v>0.4</v>
      </c>
      <c r="O46" s="2">
        <v>0.3</v>
      </c>
      <c r="P46" s="2">
        <v>0</v>
      </c>
      <c r="Q46" s="2">
        <v>0.1</v>
      </c>
      <c r="R46" s="2">
        <v>0.4</v>
      </c>
      <c r="S46" s="2">
        <v>0</v>
      </c>
      <c r="T46" s="2">
        <v>0.1</v>
      </c>
      <c r="U46" s="2">
        <v>3</v>
      </c>
      <c r="V46" s="2">
        <v>1</v>
      </c>
      <c r="W46" s="2">
        <v>0.5</v>
      </c>
      <c r="X46" s="2">
        <v>0.1</v>
      </c>
      <c r="Y46" s="2">
        <v>0.8</v>
      </c>
      <c r="Z46" s="2">
        <v>5</v>
      </c>
      <c r="AA46" s="2">
        <v>2.2000000000000002</v>
      </c>
      <c r="AB46" s="2">
        <v>0.5</v>
      </c>
      <c r="AC46" s="2">
        <v>10</v>
      </c>
      <c r="AD46" s="2">
        <v>0.1</v>
      </c>
      <c r="AE46" s="2">
        <v>1.3</v>
      </c>
      <c r="AF46" s="2">
        <v>0.3</v>
      </c>
      <c r="AG46" s="2">
        <v>0.8</v>
      </c>
      <c r="AH46" s="2">
        <v>1.2</v>
      </c>
      <c r="AI46" s="2">
        <v>0.5</v>
      </c>
      <c r="AJ46" s="2">
        <v>18.100000000000001</v>
      </c>
      <c r="AK46" s="2">
        <v>0.8</v>
      </c>
      <c r="AL46" s="2">
        <v>0.6</v>
      </c>
      <c r="AM46" s="2">
        <v>0.2</v>
      </c>
      <c r="AN46" s="2">
        <v>0.3</v>
      </c>
      <c r="AO46" s="2">
        <v>0.3</v>
      </c>
      <c r="AP46" s="2">
        <v>0.2</v>
      </c>
      <c r="AQ46" s="2">
        <v>2.5</v>
      </c>
      <c r="AR46" s="2">
        <v>0.1</v>
      </c>
      <c r="AS46" s="2">
        <v>0.5</v>
      </c>
      <c r="AT46" s="2">
        <v>0.4</v>
      </c>
      <c r="AU46" s="2">
        <v>2.2000000000000002</v>
      </c>
      <c r="AV46" s="2">
        <v>48.2</v>
      </c>
      <c r="AW46" s="2">
        <v>0</v>
      </c>
      <c r="AX46" s="2">
        <v>0.4</v>
      </c>
      <c r="AY46" s="2">
        <v>1.3</v>
      </c>
      <c r="AZ46" s="2">
        <v>0.5</v>
      </c>
      <c r="BA46" s="2">
        <v>27.8</v>
      </c>
      <c r="BB46" s="2">
        <v>1.2</v>
      </c>
      <c r="BC46" s="2">
        <v>0.1</v>
      </c>
      <c r="BD46" s="2">
        <v>3.4</v>
      </c>
      <c r="BE46" s="2">
        <v>0.4</v>
      </c>
      <c r="BF46" s="2">
        <v>8.3000000000000007</v>
      </c>
      <c r="BG46" s="2">
        <v>153.6</v>
      </c>
      <c r="BH46" s="2">
        <v>13.7</v>
      </c>
      <c r="BI46" s="2">
        <v>107.4</v>
      </c>
      <c r="BJ46" s="2">
        <v>0</v>
      </c>
      <c r="BK46" s="2">
        <v>7.6</v>
      </c>
      <c r="BL46" s="2">
        <v>20.399999999999999</v>
      </c>
      <c r="BM46" s="2">
        <v>0</v>
      </c>
      <c r="BN46" s="2">
        <v>149.1</v>
      </c>
      <c r="BO46" s="2">
        <v>302.7</v>
      </c>
    </row>
    <row r="47" spans="2:67" x14ac:dyDescent="0.25">
      <c r="B47">
        <v>45</v>
      </c>
      <c r="C47" s="1" t="s">
        <v>42</v>
      </c>
      <c r="D47" s="23" t="s">
        <v>603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0.8</v>
      </c>
      <c r="K47" s="2">
        <v>0.8</v>
      </c>
      <c r="L47" s="2">
        <v>1.3</v>
      </c>
      <c r="M47" s="2">
        <v>0.5</v>
      </c>
      <c r="N47" s="2">
        <v>0.3</v>
      </c>
      <c r="O47" s="2">
        <v>1</v>
      </c>
      <c r="P47" s="2">
        <v>0</v>
      </c>
      <c r="Q47" s="2">
        <v>0</v>
      </c>
      <c r="R47" s="2">
        <v>0.2</v>
      </c>
      <c r="S47" s="2">
        <v>0</v>
      </c>
      <c r="T47" s="2">
        <v>0</v>
      </c>
      <c r="U47" s="2">
        <v>0.2</v>
      </c>
      <c r="V47" s="2">
        <v>0.2</v>
      </c>
      <c r="W47" s="2">
        <v>0.2</v>
      </c>
      <c r="X47" s="2">
        <v>0.1</v>
      </c>
      <c r="Y47" s="2">
        <v>1.1000000000000001</v>
      </c>
      <c r="Z47" s="2">
        <v>7</v>
      </c>
      <c r="AA47" s="2">
        <v>2.2000000000000002</v>
      </c>
      <c r="AB47" s="2">
        <v>0.2</v>
      </c>
      <c r="AC47" s="2">
        <v>0</v>
      </c>
      <c r="AD47" s="2">
        <v>0</v>
      </c>
      <c r="AE47" s="2">
        <v>0.2</v>
      </c>
      <c r="AF47" s="2">
        <v>0.3</v>
      </c>
      <c r="AG47" s="2">
        <v>0.5</v>
      </c>
      <c r="AH47" s="2">
        <v>0.7</v>
      </c>
      <c r="AI47" s="2">
        <v>1</v>
      </c>
      <c r="AJ47" s="2">
        <v>1</v>
      </c>
      <c r="AK47" s="2">
        <v>0</v>
      </c>
      <c r="AL47" s="2">
        <v>0.4</v>
      </c>
      <c r="AM47" s="2">
        <v>0</v>
      </c>
      <c r="AN47" s="2">
        <v>0</v>
      </c>
      <c r="AO47" s="2">
        <v>0.1</v>
      </c>
      <c r="AP47" s="2">
        <v>0.1</v>
      </c>
      <c r="AQ47" s="2">
        <v>1</v>
      </c>
      <c r="AR47" s="2">
        <v>0</v>
      </c>
      <c r="AS47" s="2">
        <v>0.2</v>
      </c>
      <c r="AT47" s="2">
        <v>0.1</v>
      </c>
      <c r="AU47" s="2">
        <v>1</v>
      </c>
      <c r="AV47" s="2">
        <v>0</v>
      </c>
      <c r="AW47" s="2">
        <v>0</v>
      </c>
      <c r="AX47" s="2">
        <v>0</v>
      </c>
      <c r="AY47" s="2">
        <v>0</v>
      </c>
      <c r="AZ47" s="2">
        <v>0</v>
      </c>
      <c r="BA47" s="2">
        <v>2.9</v>
      </c>
      <c r="BB47" s="2">
        <v>0.3</v>
      </c>
      <c r="BC47" s="2">
        <v>0.6</v>
      </c>
      <c r="BD47" s="2">
        <v>1.5</v>
      </c>
      <c r="BE47" s="2">
        <v>0.3</v>
      </c>
      <c r="BF47" s="2">
        <v>0.7</v>
      </c>
      <c r="BG47" s="2">
        <v>29</v>
      </c>
      <c r="BH47" s="2">
        <v>1.2</v>
      </c>
      <c r="BI47" s="2">
        <v>19.5</v>
      </c>
      <c r="BJ47" s="2">
        <v>0</v>
      </c>
      <c r="BK47" s="2">
        <v>2.5</v>
      </c>
      <c r="BL47" s="2">
        <v>4.5999999999999996</v>
      </c>
      <c r="BM47" s="2">
        <v>0</v>
      </c>
      <c r="BN47" s="2">
        <v>27.8</v>
      </c>
      <c r="BO47" s="2">
        <v>56.8</v>
      </c>
    </row>
    <row r="48" spans="2:67" x14ac:dyDescent="0.25">
      <c r="B48">
        <v>46</v>
      </c>
      <c r="C48" s="1" t="s">
        <v>43</v>
      </c>
      <c r="D48" s="23" t="s">
        <v>604</v>
      </c>
      <c r="E48" s="2">
        <v>0.7</v>
      </c>
      <c r="F48" s="2">
        <v>0.7</v>
      </c>
      <c r="G48" s="2">
        <v>0</v>
      </c>
      <c r="H48" s="2">
        <v>0.2</v>
      </c>
      <c r="I48" s="2">
        <v>0</v>
      </c>
      <c r="J48" s="2">
        <v>0.4</v>
      </c>
      <c r="K48" s="2">
        <v>0.2</v>
      </c>
      <c r="L48" s="2">
        <v>1.3</v>
      </c>
      <c r="M48" s="2">
        <v>0.1</v>
      </c>
      <c r="N48" s="2">
        <v>0.6</v>
      </c>
      <c r="O48" s="2">
        <v>0.6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0.2</v>
      </c>
      <c r="W48" s="2">
        <v>0</v>
      </c>
      <c r="X48" s="2">
        <v>0.1</v>
      </c>
      <c r="Y48" s="2">
        <v>0.7</v>
      </c>
      <c r="Z48" s="2">
        <v>0.5</v>
      </c>
      <c r="AA48" s="2">
        <v>0.2</v>
      </c>
      <c r="AB48" s="2">
        <v>0</v>
      </c>
      <c r="AC48" s="2">
        <v>0.4</v>
      </c>
      <c r="AD48" s="2">
        <v>0</v>
      </c>
      <c r="AE48" s="2">
        <v>0.3</v>
      </c>
      <c r="AF48" s="2">
        <v>0</v>
      </c>
      <c r="AG48" s="2">
        <v>0.1</v>
      </c>
      <c r="AH48" s="2">
        <v>0</v>
      </c>
      <c r="AI48" s="2">
        <v>0</v>
      </c>
      <c r="AJ48" s="2">
        <v>0</v>
      </c>
      <c r="AK48" s="2">
        <v>0</v>
      </c>
      <c r="AL48" s="2">
        <v>0</v>
      </c>
      <c r="AM48" s="2">
        <v>0</v>
      </c>
      <c r="AN48" s="2">
        <v>0.1</v>
      </c>
      <c r="AO48" s="2">
        <v>0</v>
      </c>
      <c r="AP48" s="2">
        <v>0</v>
      </c>
      <c r="AQ48" s="2">
        <v>0.4</v>
      </c>
      <c r="AR48" s="2">
        <v>0</v>
      </c>
      <c r="AS48" s="2">
        <v>0.2</v>
      </c>
      <c r="AT48" s="2">
        <v>0</v>
      </c>
      <c r="AU48" s="2">
        <v>0.4</v>
      </c>
      <c r="AV48" s="2">
        <v>0.2</v>
      </c>
      <c r="AW48" s="2">
        <v>0</v>
      </c>
      <c r="AX48" s="2">
        <v>0</v>
      </c>
      <c r="AY48" s="2">
        <v>0</v>
      </c>
      <c r="AZ48" s="2">
        <v>0.3</v>
      </c>
      <c r="BA48" s="2">
        <v>4.4000000000000004</v>
      </c>
      <c r="BB48" s="2">
        <v>0.2</v>
      </c>
      <c r="BC48" s="2">
        <v>0.6</v>
      </c>
      <c r="BD48" s="2">
        <v>2.2000000000000002</v>
      </c>
      <c r="BE48" s="2">
        <v>0.4</v>
      </c>
      <c r="BF48" s="2">
        <v>5.5</v>
      </c>
      <c r="BG48" s="2">
        <v>22.2</v>
      </c>
      <c r="BH48" s="2">
        <v>0</v>
      </c>
      <c r="BI48" s="2">
        <v>35</v>
      </c>
      <c r="BJ48" s="2">
        <v>0</v>
      </c>
      <c r="BK48" s="2">
        <v>0</v>
      </c>
      <c r="BL48" s="2">
        <v>0</v>
      </c>
      <c r="BM48" s="2">
        <v>0</v>
      </c>
      <c r="BN48" s="2">
        <v>35</v>
      </c>
      <c r="BO48" s="2">
        <v>57.2</v>
      </c>
    </row>
    <row r="49" spans="1:67" x14ac:dyDescent="0.25">
      <c r="B49">
        <v>47</v>
      </c>
      <c r="C49" s="1" t="s">
        <v>44</v>
      </c>
      <c r="D49" s="23" t="s">
        <v>602</v>
      </c>
      <c r="E49" s="2">
        <v>1.2</v>
      </c>
      <c r="F49" s="2">
        <v>1.2</v>
      </c>
      <c r="G49" s="2">
        <v>1.2</v>
      </c>
      <c r="H49" s="2">
        <v>0.7</v>
      </c>
      <c r="I49" s="2">
        <v>0.1</v>
      </c>
      <c r="J49" s="2">
        <v>0.7</v>
      </c>
      <c r="K49" s="2">
        <v>0.4</v>
      </c>
      <c r="L49" s="2">
        <v>0.7</v>
      </c>
      <c r="M49" s="2">
        <v>0.1</v>
      </c>
      <c r="N49" s="2">
        <v>1.5</v>
      </c>
      <c r="O49" s="2">
        <v>1</v>
      </c>
      <c r="P49" s="2">
        <v>0.1</v>
      </c>
      <c r="Q49" s="2">
        <v>0.2</v>
      </c>
      <c r="R49" s="2">
        <v>0.1</v>
      </c>
      <c r="S49" s="2">
        <v>0.2</v>
      </c>
      <c r="T49" s="2">
        <v>1</v>
      </c>
      <c r="U49" s="2">
        <v>1.1000000000000001</v>
      </c>
      <c r="V49" s="2">
        <v>0.7</v>
      </c>
      <c r="W49" s="2">
        <v>0.2</v>
      </c>
      <c r="X49" s="2">
        <v>0.2</v>
      </c>
      <c r="Y49" s="2">
        <v>0.2</v>
      </c>
      <c r="Z49" s="2">
        <v>0.8</v>
      </c>
      <c r="AA49" s="2">
        <v>0.4</v>
      </c>
      <c r="AB49" s="2">
        <v>1.1000000000000001</v>
      </c>
      <c r="AC49" s="2">
        <v>0.7</v>
      </c>
      <c r="AD49" s="2">
        <v>0.1</v>
      </c>
      <c r="AE49" s="2">
        <v>0.3</v>
      </c>
      <c r="AF49" s="2">
        <v>0.1</v>
      </c>
      <c r="AG49" s="2">
        <v>0.4</v>
      </c>
      <c r="AH49" s="2">
        <v>0.3</v>
      </c>
      <c r="AI49" s="2">
        <v>0.1</v>
      </c>
      <c r="AJ49" s="2">
        <v>0.5</v>
      </c>
      <c r="AK49" s="2">
        <v>0.2</v>
      </c>
      <c r="AL49" s="2">
        <v>0.2</v>
      </c>
      <c r="AM49" s="2">
        <v>0.1</v>
      </c>
      <c r="AN49" s="2">
        <v>0.1</v>
      </c>
      <c r="AO49" s="2">
        <v>0.2</v>
      </c>
      <c r="AP49" s="2">
        <v>0.2</v>
      </c>
      <c r="AQ49" s="2">
        <v>6</v>
      </c>
      <c r="AR49" s="2">
        <v>0.2</v>
      </c>
      <c r="AS49" s="2">
        <v>0.4</v>
      </c>
      <c r="AT49" s="2">
        <v>0.2</v>
      </c>
      <c r="AU49" s="2">
        <v>4.7</v>
      </c>
      <c r="AV49" s="2">
        <v>0.8</v>
      </c>
      <c r="AW49" s="2">
        <v>0.3</v>
      </c>
      <c r="AX49" s="2">
        <v>0.1</v>
      </c>
      <c r="AY49" s="2">
        <v>1.6</v>
      </c>
      <c r="AZ49" s="2">
        <v>4.0999999999999996</v>
      </c>
      <c r="BA49" s="2">
        <v>39.4</v>
      </c>
      <c r="BB49" s="2">
        <v>4.4000000000000004</v>
      </c>
      <c r="BC49" s="2">
        <v>2.2000000000000002</v>
      </c>
      <c r="BD49" s="2">
        <v>1</v>
      </c>
      <c r="BE49" s="2">
        <v>3.8</v>
      </c>
      <c r="BF49" s="2">
        <v>13.9</v>
      </c>
      <c r="BG49" s="2">
        <v>101.7</v>
      </c>
      <c r="BH49" s="2">
        <v>9.1</v>
      </c>
      <c r="BI49" s="2">
        <v>89</v>
      </c>
      <c r="BJ49" s="2">
        <v>0</v>
      </c>
      <c r="BK49" s="2">
        <v>5.8</v>
      </c>
      <c r="BL49" s="2">
        <v>9.6</v>
      </c>
      <c r="BM49" s="2">
        <v>0</v>
      </c>
      <c r="BN49" s="2">
        <v>113.5</v>
      </c>
      <c r="BO49" s="2">
        <v>215.2</v>
      </c>
    </row>
    <row r="50" spans="1:67" x14ac:dyDescent="0.25">
      <c r="B50">
        <v>48</v>
      </c>
      <c r="C50" s="1" t="s">
        <v>45</v>
      </c>
      <c r="D50" s="23" t="s">
        <v>605</v>
      </c>
      <c r="E50" s="2">
        <v>4.8</v>
      </c>
      <c r="F50" s="2">
        <v>2</v>
      </c>
      <c r="G50" s="2">
        <v>3.6</v>
      </c>
      <c r="H50" s="2">
        <v>0.4</v>
      </c>
      <c r="I50" s="2">
        <v>0</v>
      </c>
      <c r="J50" s="2">
        <v>0.7</v>
      </c>
      <c r="K50" s="2">
        <v>0.6</v>
      </c>
      <c r="L50" s="2">
        <v>0.8</v>
      </c>
      <c r="M50" s="2">
        <v>0.5</v>
      </c>
      <c r="N50" s="2">
        <v>0.9</v>
      </c>
      <c r="O50" s="2">
        <v>0.3</v>
      </c>
      <c r="P50" s="2">
        <v>0</v>
      </c>
      <c r="Q50" s="2">
        <v>0.1</v>
      </c>
      <c r="R50" s="2">
        <v>0.1</v>
      </c>
      <c r="S50" s="2">
        <v>0</v>
      </c>
      <c r="T50" s="2">
        <v>0.2</v>
      </c>
      <c r="U50" s="2">
        <v>0.1</v>
      </c>
      <c r="V50" s="2">
        <v>0.2</v>
      </c>
      <c r="W50" s="2">
        <v>0.1</v>
      </c>
      <c r="X50" s="2">
        <v>0</v>
      </c>
      <c r="Y50" s="2">
        <v>0.4</v>
      </c>
      <c r="Z50" s="2">
        <v>0.7</v>
      </c>
      <c r="AA50" s="2">
        <v>0.4</v>
      </c>
      <c r="AB50" s="2">
        <v>0.4</v>
      </c>
      <c r="AC50" s="2">
        <v>0.1</v>
      </c>
      <c r="AD50" s="2">
        <v>0</v>
      </c>
      <c r="AE50" s="2">
        <v>1</v>
      </c>
      <c r="AF50" s="2">
        <v>0</v>
      </c>
      <c r="AG50" s="2">
        <v>0</v>
      </c>
      <c r="AH50" s="2">
        <v>0.4</v>
      </c>
      <c r="AI50" s="2">
        <v>0</v>
      </c>
      <c r="AJ50" s="2">
        <v>0.1</v>
      </c>
      <c r="AK50" s="2">
        <v>0</v>
      </c>
      <c r="AL50" s="2">
        <v>0</v>
      </c>
      <c r="AM50" s="2">
        <v>0.1</v>
      </c>
      <c r="AN50" s="2">
        <v>0.1</v>
      </c>
      <c r="AO50" s="2">
        <v>0.1</v>
      </c>
      <c r="AP50" s="2">
        <v>0</v>
      </c>
      <c r="AQ50" s="2">
        <v>2.1</v>
      </c>
      <c r="AR50" s="2">
        <v>0.3</v>
      </c>
      <c r="AS50" s="2">
        <v>0.1</v>
      </c>
      <c r="AT50" s="2">
        <v>0</v>
      </c>
      <c r="AU50" s="2">
        <v>12.6</v>
      </c>
      <c r="AV50" s="2">
        <v>6.6</v>
      </c>
      <c r="AW50" s="2">
        <v>1</v>
      </c>
      <c r="AX50" s="2">
        <v>1</v>
      </c>
      <c r="AY50" s="2">
        <v>4</v>
      </c>
      <c r="AZ50" s="2">
        <v>1.1000000000000001</v>
      </c>
      <c r="BA50" s="2">
        <v>14.3</v>
      </c>
      <c r="BB50" s="2">
        <v>2</v>
      </c>
      <c r="BC50" s="2">
        <v>0.5</v>
      </c>
      <c r="BD50" s="2">
        <v>9</v>
      </c>
      <c r="BE50" s="2">
        <v>0.5</v>
      </c>
      <c r="BF50" s="2">
        <v>14.2</v>
      </c>
      <c r="BG50" s="2">
        <v>88.5</v>
      </c>
      <c r="BH50" s="2">
        <v>258</v>
      </c>
      <c r="BI50" s="2">
        <v>65</v>
      </c>
      <c r="BJ50" s="2">
        <v>592.20000000000005</v>
      </c>
      <c r="BK50" s="2">
        <v>28.2</v>
      </c>
      <c r="BL50" s="2">
        <v>1.6</v>
      </c>
      <c r="BM50" s="2">
        <v>0</v>
      </c>
      <c r="BN50" s="2">
        <v>945</v>
      </c>
      <c r="BO50" s="2">
        <v>1033.5</v>
      </c>
    </row>
    <row r="51" spans="1:67" x14ac:dyDescent="0.25">
      <c r="B51">
        <v>49</v>
      </c>
      <c r="C51" s="1" t="s">
        <v>46</v>
      </c>
      <c r="D51" s="23" t="s">
        <v>417</v>
      </c>
      <c r="E51" s="2">
        <v>4.3</v>
      </c>
      <c r="F51" s="2">
        <v>1.2</v>
      </c>
      <c r="G51" s="2">
        <v>5</v>
      </c>
      <c r="H51" s="2">
        <v>0.4</v>
      </c>
      <c r="I51" s="2">
        <v>0.6</v>
      </c>
      <c r="J51" s="2">
        <v>4.8</v>
      </c>
      <c r="K51" s="2">
        <v>5.4</v>
      </c>
      <c r="L51" s="2">
        <v>9</v>
      </c>
      <c r="M51" s="2">
        <v>1.7</v>
      </c>
      <c r="N51" s="2">
        <v>4.5999999999999996</v>
      </c>
      <c r="O51" s="2">
        <v>5.0999999999999996</v>
      </c>
      <c r="P51" s="2">
        <v>0</v>
      </c>
      <c r="Q51" s="2">
        <v>0.4</v>
      </c>
      <c r="R51" s="2">
        <v>1.5</v>
      </c>
      <c r="S51" s="2">
        <v>0</v>
      </c>
      <c r="T51" s="2">
        <v>7.4</v>
      </c>
      <c r="U51" s="2">
        <v>13.3</v>
      </c>
      <c r="V51" s="2">
        <v>4.8</v>
      </c>
      <c r="W51" s="2">
        <v>4.2</v>
      </c>
      <c r="X51" s="2">
        <v>1.4</v>
      </c>
      <c r="Y51" s="2">
        <v>3.1</v>
      </c>
      <c r="Z51" s="2">
        <v>7.5</v>
      </c>
      <c r="AA51" s="2">
        <v>5.2</v>
      </c>
      <c r="AB51" s="2">
        <v>1.2</v>
      </c>
      <c r="AC51" s="2">
        <v>2.1</v>
      </c>
      <c r="AD51" s="2">
        <v>0.6</v>
      </c>
      <c r="AE51" s="2">
        <v>0.3</v>
      </c>
      <c r="AF51" s="2">
        <v>0.4</v>
      </c>
      <c r="AG51" s="2">
        <v>2.8</v>
      </c>
      <c r="AH51" s="2">
        <v>4.2</v>
      </c>
      <c r="AI51" s="2">
        <v>0.6</v>
      </c>
      <c r="AJ51" s="2">
        <v>2.1</v>
      </c>
      <c r="AK51" s="2">
        <v>1.3</v>
      </c>
      <c r="AL51" s="2">
        <v>0.4</v>
      </c>
      <c r="AM51" s="2">
        <v>0.9</v>
      </c>
      <c r="AN51" s="2">
        <v>0.5</v>
      </c>
      <c r="AO51" s="2">
        <v>1</v>
      </c>
      <c r="AP51" s="2">
        <v>0.6</v>
      </c>
      <c r="AQ51" s="2">
        <v>2.7</v>
      </c>
      <c r="AR51" s="2">
        <v>0.4</v>
      </c>
      <c r="AS51" s="2">
        <v>2.6</v>
      </c>
      <c r="AT51" s="2">
        <v>0.3</v>
      </c>
      <c r="AU51" s="2">
        <v>8.5</v>
      </c>
      <c r="AV51" s="2">
        <v>2.4</v>
      </c>
      <c r="AW51" s="2">
        <v>0</v>
      </c>
      <c r="AX51" s="2">
        <v>0</v>
      </c>
      <c r="AY51" s="2">
        <v>1</v>
      </c>
      <c r="AZ51" s="2">
        <v>42.7</v>
      </c>
      <c r="BA51" s="2">
        <v>25.2</v>
      </c>
      <c r="BB51" s="2">
        <v>2.2999999999999998</v>
      </c>
      <c r="BC51" s="2">
        <v>2.2000000000000002</v>
      </c>
      <c r="BD51" s="2">
        <v>2.2000000000000002</v>
      </c>
      <c r="BE51" s="2">
        <v>2.6</v>
      </c>
      <c r="BF51" s="2">
        <v>30.7</v>
      </c>
      <c r="BG51" s="2">
        <v>235.7</v>
      </c>
      <c r="BH51" s="2">
        <v>13.6</v>
      </c>
      <c r="BI51" s="2">
        <v>1451.9</v>
      </c>
      <c r="BJ51" s="2">
        <v>12</v>
      </c>
      <c r="BK51" s="2">
        <v>4.2</v>
      </c>
      <c r="BL51" s="2">
        <v>31</v>
      </c>
      <c r="BM51" s="2">
        <v>5.3</v>
      </c>
      <c r="BN51" s="2">
        <v>1518</v>
      </c>
      <c r="BO51" s="2">
        <v>1753.7</v>
      </c>
    </row>
    <row r="52" spans="1:67" x14ac:dyDescent="0.25">
      <c r="B52">
        <v>50</v>
      </c>
      <c r="C52" s="1" t="s">
        <v>47</v>
      </c>
      <c r="D52" s="23" t="s">
        <v>418</v>
      </c>
      <c r="E52" s="2">
        <v>1.4</v>
      </c>
      <c r="F52" s="2">
        <v>0.9</v>
      </c>
      <c r="G52" s="2">
        <v>0.6</v>
      </c>
      <c r="H52" s="2">
        <v>0.4</v>
      </c>
      <c r="I52" s="2">
        <v>0.1</v>
      </c>
      <c r="J52" s="2">
        <v>0.7</v>
      </c>
      <c r="K52" s="2">
        <v>0.4</v>
      </c>
      <c r="L52" s="2">
        <v>2</v>
      </c>
      <c r="M52" s="2">
        <v>0.7</v>
      </c>
      <c r="N52" s="2">
        <v>0.7</v>
      </c>
      <c r="O52" s="2">
        <v>0.8</v>
      </c>
      <c r="P52" s="2">
        <v>0.1</v>
      </c>
      <c r="Q52" s="2">
        <v>0.2</v>
      </c>
      <c r="R52" s="2">
        <v>0.3</v>
      </c>
      <c r="S52" s="2">
        <v>0.7</v>
      </c>
      <c r="T52" s="2">
        <v>0.6</v>
      </c>
      <c r="U52" s="2">
        <v>0.7</v>
      </c>
      <c r="V52" s="2">
        <v>0.5</v>
      </c>
      <c r="W52" s="2">
        <v>0.2</v>
      </c>
      <c r="X52" s="2">
        <v>0.1</v>
      </c>
      <c r="Y52" s="2">
        <v>0.5</v>
      </c>
      <c r="Z52" s="2">
        <v>2.1</v>
      </c>
      <c r="AA52" s="2">
        <v>1.4</v>
      </c>
      <c r="AB52" s="2">
        <v>0.6</v>
      </c>
      <c r="AC52" s="2">
        <v>0.5</v>
      </c>
      <c r="AD52" s="2">
        <v>0.3</v>
      </c>
      <c r="AE52" s="2">
        <v>0.7</v>
      </c>
      <c r="AF52" s="2">
        <v>0.1</v>
      </c>
      <c r="AG52" s="2">
        <v>0.9</v>
      </c>
      <c r="AH52" s="2">
        <v>0.4</v>
      </c>
      <c r="AI52" s="2">
        <v>0.1</v>
      </c>
      <c r="AJ52" s="2">
        <v>1</v>
      </c>
      <c r="AK52" s="2">
        <v>0.5</v>
      </c>
      <c r="AL52" s="2">
        <v>0.4</v>
      </c>
      <c r="AM52" s="2">
        <v>0.1</v>
      </c>
      <c r="AN52" s="2">
        <v>0.1</v>
      </c>
      <c r="AO52" s="2">
        <v>0.2</v>
      </c>
      <c r="AP52" s="2">
        <v>0.1</v>
      </c>
      <c r="AQ52" s="2">
        <v>1</v>
      </c>
      <c r="AR52" s="2">
        <v>0.3</v>
      </c>
      <c r="AS52" s="2">
        <v>0.4</v>
      </c>
      <c r="AT52" s="2">
        <v>0.3</v>
      </c>
      <c r="AU52" s="2">
        <v>1.6</v>
      </c>
      <c r="AV52" s="2">
        <v>0.7</v>
      </c>
      <c r="AW52" s="2">
        <v>0.2</v>
      </c>
      <c r="AX52" s="2">
        <v>0.2</v>
      </c>
      <c r="AY52" s="2">
        <v>0.5</v>
      </c>
      <c r="AZ52" s="2">
        <v>4</v>
      </c>
      <c r="BA52" s="2">
        <v>18</v>
      </c>
      <c r="BB52" s="2">
        <v>12.8</v>
      </c>
      <c r="BC52" s="2">
        <v>1.6</v>
      </c>
      <c r="BD52" s="2">
        <v>1.1000000000000001</v>
      </c>
      <c r="BE52" s="2">
        <v>1.3</v>
      </c>
      <c r="BF52" s="2">
        <v>5</v>
      </c>
      <c r="BG52" s="2">
        <v>71.099999999999994</v>
      </c>
      <c r="BH52" s="2">
        <v>8.1999999999999993</v>
      </c>
      <c r="BI52" s="2">
        <v>155.9</v>
      </c>
      <c r="BJ52" s="2">
        <v>0</v>
      </c>
      <c r="BK52" s="2">
        <v>24.3</v>
      </c>
      <c r="BL52" s="2">
        <v>0.9</v>
      </c>
      <c r="BM52" s="2">
        <v>0</v>
      </c>
      <c r="BN52" s="2">
        <v>189.3</v>
      </c>
      <c r="BO52" s="2">
        <v>260.39999999999998</v>
      </c>
    </row>
    <row r="53" spans="1:67" x14ac:dyDescent="0.25">
      <c r="B53">
        <v>51</v>
      </c>
      <c r="C53" s="1" t="s">
        <v>48</v>
      </c>
      <c r="D53" s="23" t="s">
        <v>606</v>
      </c>
      <c r="E53" s="2">
        <v>1.7</v>
      </c>
      <c r="F53" s="2">
        <v>1</v>
      </c>
      <c r="G53" s="2">
        <v>1.6</v>
      </c>
      <c r="H53" s="2">
        <v>0.2</v>
      </c>
      <c r="I53" s="2">
        <v>0.2</v>
      </c>
      <c r="J53" s="2">
        <v>0.6</v>
      </c>
      <c r="K53" s="2">
        <v>0.6</v>
      </c>
      <c r="L53" s="2">
        <v>1.8</v>
      </c>
      <c r="M53" s="2">
        <v>0.7</v>
      </c>
      <c r="N53" s="2">
        <v>0.9</v>
      </c>
      <c r="O53" s="2">
        <v>1</v>
      </c>
      <c r="P53" s="2">
        <v>0.1</v>
      </c>
      <c r="Q53" s="2">
        <v>0.4</v>
      </c>
      <c r="R53" s="2">
        <v>0.5</v>
      </c>
      <c r="S53" s="2">
        <v>0.9</v>
      </c>
      <c r="T53" s="2">
        <v>0.8</v>
      </c>
      <c r="U53" s="2">
        <v>2</v>
      </c>
      <c r="V53" s="2">
        <v>1.2</v>
      </c>
      <c r="W53" s="2">
        <v>1</v>
      </c>
      <c r="X53" s="2">
        <v>0.3</v>
      </c>
      <c r="Y53" s="2">
        <v>0.7</v>
      </c>
      <c r="Z53" s="2">
        <v>2.5</v>
      </c>
      <c r="AA53" s="2">
        <v>1.6</v>
      </c>
      <c r="AB53" s="2">
        <v>0.9</v>
      </c>
      <c r="AC53" s="2">
        <v>0.5</v>
      </c>
      <c r="AD53" s="2">
        <v>0.4</v>
      </c>
      <c r="AE53" s="2">
        <v>1.5</v>
      </c>
      <c r="AF53" s="2">
        <v>0.2</v>
      </c>
      <c r="AG53" s="2">
        <v>0.8</v>
      </c>
      <c r="AH53" s="2">
        <v>0.5</v>
      </c>
      <c r="AI53" s="2">
        <v>0.3</v>
      </c>
      <c r="AJ53" s="2">
        <v>2.5</v>
      </c>
      <c r="AK53" s="2">
        <v>0.6</v>
      </c>
      <c r="AL53" s="2">
        <v>0.5</v>
      </c>
      <c r="AM53" s="2">
        <v>0.4</v>
      </c>
      <c r="AN53" s="2">
        <v>0.2</v>
      </c>
      <c r="AO53" s="2">
        <v>0.5</v>
      </c>
      <c r="AP53" s="2">
        <v>0.3</v>
      </c>
      <c r="AQ53" s="2">
        <v>2.6</v>
      </c>
      <c r="AR53" s="2">
        <v>0.6</v>
      </c>
      <c r="AS53" s="2">
        <v>1.4</v>
      </c>
      <c r="AT53" s="2">
        <v>0.3</v>
      </c>
      <c r="AU53" s="2">
        <v>4.5999999999999996</v>
      </c>
      <c r="AV53" s="2">
        <v>2.1</v>
      </c>
      <c r="AW53" s="2">
        <v>0.4</v>
      </c>
      <c r="AX53" s="2">
        <v>0.4</v>
      </c>
      <c r="AY53" s="2">
        <v>1.5</v>
      </c>
      <c r="AZ53" s="2">
        <v>6.1</v>
      </c>
      <c r="BA53" s="2">
        <v>10.7</v>
      </c>
      <c r="BB53" s="2">
        <v>1.1000000000000001</v>
      </c>
      <c r="BC53" s="2">
        <v>12.3</v>
      </c>
      <c r="BD53" s="2">
        <v>1.8</v>
      </c>
      <c r="BE53" s="2">
        <v>1.6</v>
      </c>
      <c r="BF53" s="2">
        <v>5.4</v>
      </c>
      <c r="BG53" s="2">
        <v>85.3</v>
      </c>
      <c r="BH53" s="2">
        <v>6.9</v>
      </c>
      <c r="BI53" s="2">
        <v>144.30000000000001</v>
      </c>
      <c r="BJ53" s="2">
        <v>0</v>
      </c>
      <c r="BK53" s="2">
        <v>0</v>
      </c>
      <c r="BL53" s="2">
        <v>34</v>
      </c>
      <c r="BM53" s="2">
        <v>0</v>
      </c>
      <c r="BN53" s="2">
        <v>185.2</v>
      </c>
      <c r="BO53" s="2">
        <v>270.5</v>
      </c>
    </row>
    <row r="54" spans="1:67" x14ac:dyDescent="0.25">
      <c r="B54">
        <v>52</v>
      </c>
      <c r="C54" s="1" t="s">
        <v>49</v>
      </c>
      <c r="D54" s="23" t="s">
        <v>607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s="2">
        <v>0</v>
      </c>
      <c r="AF54" s="2">
        <v>0</v>
      </c>
      <c r="AG54" s="2">
        <v>0</v>
      </c>
      <c r="AH54" s="2">
        <v>0.1</v>
      </c>
      <c r="AI54" s="2">
        <v>0</v>
      </c>
      <c r="AJ54" s="2">
        <v>0</v>
      </c>
      <c r="AK54" s="2">
        <v>0</v>
      </c>
      <c r="AL54" s="2">
        <v>0</v>
      </c>
      <c r="AM54" s="2">
        <v>0</v>
      </c>
      <c r="AN54" s="2">
        <v>0</v>
      </c>
      <c r="AO54" s="2">
        <v>0</v>
      </c>
      <c r="AP54" s="2">
        <v>0.1</v>
      </c>
      <c r="AQ54" s="2">
        <v>0</v>
      </c>
      <c r="AR54" s="2">
        <v>0</v>
      </c>
      <c r="AS54" s="2">
        <v>0</v>
      </c>
      <c r="AT54" s="2">
        <v>0</v>
      </c>
      <c r="AU54" s="2">
        <v>0</v>
      </c>
      <c r="AV54" s="2">
        <v>0</v>
      </c>
      <c r="AW54" s="2">
        <v>0</v>
      </c>
      <c r="AX54" s="2">
        <v>0</v>
      </c>
      <c r="AY54" s="2">
        <v>0.3</v>
      </c>
      <c r="AZ54" s="2">
        <v>0</v>
      </c>
      <c r="BA54" s="2">
        <v>24.9</v>
      </c>
      <c r="BB54" s="2">
        <v>2.5</v>
      </c>
      <c r="BC54" s="2">
        <v>3.4</v>
      </c>
      <c r="BD54" s="2">
        <v>6.3</v>
      </c>
      <c r="BE54" s="2">
        <v>2.5</v>
      </c>
      <c r="BF54" s="2">
        <v>19.5</v>
      </c>
      <c r="BG54" s="2">
        <v>59.6</v>
      </c>
      <c r="BH54" s="2">
        <v>0.2</v>
      </c>
      <c r="BI54" s="2">
        <v>60.8</v>
      </c>
      <c r="BJ54" s="2">
        <v>3.5</v>
      </c>
      <c r="BK54" s="2">
        <v>0</v>
      </c>
      <c r="BL54" s="2">
        <v>2</v>
      </c>
      <c r="BM54" s="2">
        <v>0</v>
      </c>
      <c r="BN54" s="2">
        <v>66.5</v>
      </c>
      <c r="BO54" s="2">
        <v>126.1</v>
      </c>
    </row>
    <row r="55" spans="1:67" x14ac:dyDescent="0.25">
      <c r="B55">
        <v>53</v>
      </c>
      <c r="C55" s="1" t="s">
        <v>50</v>
      </c>
      <c r="D55" s="23" t="s">
        <v>421</v>
      </c>
      <c r="E55" s="2">
        <v>6.5</v>
      </c>
      <c r="F55" s="2">
        <v>1.1000000000000001</v>
      </c>
      <c r="G55" s="2">
        <v>0.5</v>
      </c>
      <c r="H55" s="2">
        <v>0.6</v>
      </c>
      <c r="I55" s="2">
        <v>0.8</v>
      </c>
      <c r="J55" s="2">
        <v>2.2000000000000002</v>
      </c>
      <c r="K55" s="2">
        <v>2.6</v>
      </c>
      <c r="L55" s="2">
        <v>3.3</v>
      </c>
      <c r="M55" s="2">
        <v>1.8</v>
      </c>
      <c r="N55" s="2">
        <v>2.2000000000000002</v>
      </c>
      <c r="O55" s="2">
        <v>2.9</v>
      </c>
      <c r="P55" s="2">
        <v>0</v>
      </c>
      <c r="Q55" s="2">
        <v>0.5</v>
      </c>
      <c r="R55" s="2">
        <v>0.6</v>
      </c>
      <c r="S55" s="2">
        <v>0.2</v>
      </c>
      <c r="T55" s="2">
        <v>0.8</v>
      </c>
      <c r="U55" s="2">
        <v>3.6</v>
      </c>
      <c r="V55" s="2">
        <v>1.9</v>
      </c>
      <c r="W55" s="2">
        <v>1.4</v>
      </c>
      <c r="X55" s="2">
        <v>0.1</v>
      </c>
      <c r="Y55" s="2">
        <v>0.4</v>
      </c>
      <c r="Z55" s="2">
        <v>1.1000000000000001</v>
      </c>
      <c r="AA55" s="2">
        <v>0.8</v>
      </c>
      <c r="AB55" s="2">
        <v>1.2</v>
      </c>
      <c r="AC55" s="2">
        <v>0.4</v>
      </c>
      <c r="AD55" s="2">
        <v>0.3</v>
      </c>
      <c r="AE55" s="2">
        <v>1.3</v>
      </c>
      <c r="AF55" s="2">
        <v>0.2</v>
      </c>
      <c r="AG55" s="2">
        <v>0.4</v>
      </c>
      <c r="AH55" s="2">
        <v>0.7</v>
      </c>
      <c r="AI55" s="2">
        <v>0.2</v>
      </c>
      <c r="AJ55" s="2">
        <v>1.2</v>
      </c>
      <c r="AK55" s="2">
        <v>0.6</v>
      </c>
      <c r="AL55" s="2">
        <v>0.5</v>
      </c>
      <c r="AM55" s="2">
        <v>0.1</v>
      </c>
      <c r="AN55" s="2">
        <v>0.1</v>
      </c>
      <c r="AO55" s="2">
        <v>0.7</v>
      </c>
      <c r="AP55" s="2">
        <v>0.3</v>
      </c>
      <c r="AQ55" s="2">
        <v>5</v>
      </c>
      <c r="AR55" s="2">
        <v>1.2</v>
      </c>
      <c r="AS55" s="2">
        <v>3</v>
      </c>
      <c r="AT55" s="2">
        <v>0.8</v>
      </c>
      <c r="AU55" s="2">
        <v>5.5</v>
      </c>
      <c r="AV55" s="2">
        <v>4.5</v>
      </c>
      <c r="AW55" s="2">
        <v>0.7</v>
      </c>
      <c r="AX55" s="2">
        <v>0.3</v>
      </c>
      <c r="AY55" s="2">
        <v>2</v>
      </c>
      <c r="AZ55" s="2">
        <v>24.1</v>
      </c>
      <c r="BA55" s="2">
        <v>23.7</v>
      </c>
      <c r="BB55" s="2">
        <v>5.7</v>
      </c>
      <c r="BC55" s="2">
        <v>5.5</v>
      </c>
      <c r="BD55" s="2">
        <v>5.0999999999999996</v>
      </c>
      <c r="BE55" s="2">
        <v>12.2</v>
      </c>
      <c r="BF55" s="2">
        <v>15.5</v>
      </c>
      <c r="BG55" s="2">
        <v>158.9</v>
      </c>
      <c r="BH55" s="2">
        <v>11.9</v>
      </c>
      <c r="BI55" s="2">
        <v>36.1</v>
      </c>
      <c r="BJ55" s="2">
        <v>0</v>
      </c>
      <c r="BK55" s="2">
        <v>14</v>
      </c>
      <c r="BL55" s="2">
        <v>4.5999999999999996</v>
      </c>
      <c r="BM55" s="2">
        <v>1</v>
      </c>
      <c r="BN55" s="2">
        <v>67.599999999999994</v>
      </c>
      <c r="BO55" s="2">
        <v>226.5</v>
      </c>
    </row>
    <row r="56" spans="1:67" ht="30" x14ac:dyDescent="0.25">
      <c r="B56">
        <v>54</v>
      </c>
      <c r="C56" s="1" t="s">
        <v>51</v>
      </c>
      <c r="D56" s="23" t="s">
        <v>608</v>
      </c>
      <c r="E56" s="2">
        <v>1.2</v>
      </c>
      <c r="F56" s="2">
        <v>0.8</v>
      </c>
      <c r="G56" s="2">
        <v>1.1000000000000001</v>
      </c>
      <c r="H56" s="2">
        <v>0.2</v>
      </c>
      <c r="I56" s="2">
        <v>0</v>
      </c>
      <c r="J56" s="2">
        <v>0.6</v>
      </c>
      <c r="K56" s="2">
        <v>0.9</v>
      </c>
      <c r="L56" s="2">
        <v>1</v>
      </c>
      <c r="M56" s="2">
        <v>0.4</v>
      </c>
      <c r="N56" s="2">
        <v>0.6</v>
      </c>
      <c r="O56" s="2">
        <v>0.7</v>
      </c>
      <c r="P56" s="2">
        <v>0</v>
      </c>
      <c r="Q56" s="2">
        <v>0.3</v>
      </c>
      <c r="R56" s="2">
        <v>0.3</v>
      </c>
      <c r="S56" s="2">
        <v>0.1</v>
      </c>
      <c r="T56" s="2">
        <v>1</v>
      </c>
      <c r="U56" s="2">
        <v>1.6</v>
      </c>
      <c r="V56" s="2">
        <v>1</v>
      </c>
      <c r="W56" s="2">
        <v>0.7</v>
      </c>
      <c r="X56" s="2">
        <v>0.3</v>
      </c>
      <c r="Y56" s="2">
        <v>0.5</v>
      </c>
      <c r="Z56" s="2">
        <v>1.6</v>
      </c>
      <c r="AA56" s="2">
        <v>0.9</v>
      </c>
      <c r="AB56" s="2">
        <v>4.4000000000000004</v>
      </c>
      <c r="AC56" s="2">
        <v>0.6</v>
      </c>
      <c r="AD56" s="2">
        <v>0.4</v>
      </c>
      <c r="AE56" s="2">
        <v>3</v>
      </c>
      <c r="AF56" s="2">
        <v>0.2</v>
      </c>
      <c r="AG56" s="2">
        <v>0.6</v>
      </c>
      <c r="AH56" s="2">
        <v>0.3</v>
      </c>
      <c r="AI56" s="2">
        <v>0.2</v>
      </c>
      <c r="AJ56" s="2">
        <v>1.5</v>
      </c>
      <c r="AK56" s="2">
        <v>0.3</v>
      </c>
      <c r="AL56" s="2">
        <v>0.3</v>
      </c>
      <c r="AM56" s="2">
        <v>0.2</v>
      </c>
      <c r="AN56" s="2">
        <v>0.1</v>
      </c>
      <c r="AO56" s="2">
        <v>0.3</v>
      </c>
      <c r="AP56" s="2">
        <v>0.2</v>
      </c>
      <c r="AQ56" s="2">
        <v>1</v>
      </c>
      <c r="AR56" s="2">
        <v>0.2</v>
      </c>
      <c r="AS56" s="2">
        <v>0.5</v>
      </c>
      <c r="AT56" s="2">
        <v>0.2</v>
      </c>
      <c r="AU56" s="2">
        <v>10.8</v>
      </c>
      <c r="AV56" s="2">
        <v>1.2</v>
      </c>
      <c r="AW56" s="2">
        <v>0.2</v>
      </c>
      <c r="AX56" s="2">
        <v>0.2</v>
      </c>
      <c r="AY56" s="2">
        <v>0.8</v>
      </c>
      <c r="AZ56" s="2">
        <v>3.2</v>
      </c>
      <c r="BA56" s="2">
        <v>21.7</v>
      </c>
      <c r="BB56" s="2">
        <v>2.6</v>
      </c>
      <c r="BC56" s="2">
        <v>0.8</v>
      </c>
      <c r="BD56" s="2">
        <v>1.3</v>
      </c>
      <c r="BE56" s="2">
        <v>2.6</v>
      </c>
      <c r="BF56" s="2">
        <v>25.1</v>
      </c>
      <c r="BG56" s="2">
        <v>100.8</v>
      </c>
      <c r="BH56" s="2">
        <v>4.5</v>
      </c>
      <c r="BI56" s="2">
        <v>613</v>
      </c>
      <c r="BJ56" s="2">
        <v>0</v>
      </c>
      <c r="BK56" s="2">
        <v>0.6</v>
      </c>
      <c r="BL56" s="2">
        <v>52.9</v>
      </c>
      <c r="BM56" s="2">
        <v>0</v>
      </c>
      <c r="BN56" s="2">
        <v>671</v>
      </c>
      <c r="BO56" s="2">
        <v>771.8</v>
      </c>
    </row>
    <row r="57" spans="1:67" ht="30" x14ac:dyDescent="0.25">
      <c r="A57" t="s">
        <v>52</v>
      </c>
      <c r="B57" t="s">
        <v>52</v>
      </c>
      <c r="C57" s="1" t="s">
        <v>613</v>
      </c>
      <c r="D57" s="23"/>
      <c r="E57" s="2">
        <v>46.6</v>
      </c>
      <c r="F57" s="2">
        <v>25.8</v>
      </c>
      <c r="G57" s="2">
        <v>76.7</v>
      </c>
      <c r="H57" s="2">
        <v>4.5</v>
      </c>
      <c r="I57" s="2">
        <v>5.3</v>
      </c>
      <c r="J57" s="2">
        <v>130.30000000000001</v>
      </c>
      <c r="K57" s="2">
        <v>126.9</v>
      </c>
      <c r="L57" s="2">
        <v>141.19999999999999</v>
      </c>
      <c r="M57" s="2">
        <v>46.7</v>
      </c>
      <c r="N57" s="2">
        <v>54.8</v>
      </c>
      <c r="O57" s="2">
        <v>76.5</v>
      </c>
      <c r="P57" s="2">
        <v>0.3</v>
      </c>
      <c r="Q57" s="2">
        <v>6.9</v>
      </c>
      <c r="R57" s="2">
        <v>8.9</v>
      </c>
      <c r="S57" s="2">
        <v>4.8</v>
      </c>
      <c r="T57" s="2">
        <v>121.7</v>
      </c>
      <c r="U57" s="2">
        <v>169.9</v>
      </c>
      <c r="V57" s="2">
        <v>73.2</v>
      </c>
      <c r="W57" s="2">
        <v>51.2</v>
      </c>
      <c r="X57" s="2">
        <v>12.2</v>
      </c>
      <c r="Y57" s="2">
        <v>49.8</v>
      </c>
      <c r="Z57" s="2">
        <v>90</v>
      </c>
      <c r="AA57" s="2">
        <v>79.3</v>
      </c>
      <c r="AB57" s="2">
        <v>26.6</v>
      </c>
      <c r="AC57" s="2">
        <v>28.3</v>
      </c>
      <c r="AD57" s="2">
        <v>10.1</v>
      </c>
      <c r="AE57" s="2">
        <v>21.4</v>
      </c>
      <c r="AF57" s="2">
        <v>5.3</v>
      </c>
      <c r="AG57" s="2">
        <v>60.4</v>
      </c>
      <c r="AH57" s="2">
        <v>13.7</v>
      </c>
      <c r="AI57" s="2">
        <v>16.3</v>
      </c>
      <c r="AJ57" s="2">
        <v>40.1</v>
      </c>
      <c r="AK57" s="2">
        <v>20.2</v>
      </c>
      <c r="AL57" s="2">
        <v>8.8000000000000007</v>
      </c>
      <c r="AM57" s="2">
        <v>9</v>
      </c>
      <c r="AN57" s="2">
        <v>3.8</v>
      </c>
      <c r="AO57" s="2">
        <v>5.7</v>
      </c>
      <c r="AP57" s="2">
        <v>4.2</v>
      </c>
      <c r="AQ57" s="2">
        <v>63.1</v>
      </c>
      <c r="AR57" s="2">
        <v>13.5</v>
      </c>
      <c r="AS57" s="2">
        <v>22.8</v>
      </c>
      <c r="AT57" s="2">
        <v>6.9</v>
      </c>
      <c r="AU57" s="2">
        <v>89.7</v>
      </c>
      <c r="AV57" s="2">
        <v>73.7</v>
      </c>
      <c r="AW57" s="2">
        <v>3.4</v>
      </c>
      <c r="AX57" s="2">
        <v>5.3</v>
      </c>
      <c r="AY57" s="2">
        <v>15.7</v>
      </c>
      <c r="AZ57" s="2">
        <v>336.6</v>
      </c>
      <c r="BA57" s="2">
        <v>305.89999999999998</v>
      </c>
      <c r="BB57" s="2">
        <v>43.4</v>
      </c>
      <c r="BC57" s="2">
        <v>35.5</v>
      </c>
      <c r="BD57" s="2">
        <v>44.2</v>
      </c>
      <c r="BE57" s="2">
        <v>33.4</v>
      </c>
      <c r="BF57" s="2">
        <v>170.2</v>
      </c>
      <c r="BG57" s="2">
        <v>2940.7</v>
      </c>
      <c r="BH57" s="2">
        <v>362.9</v>
      </c>
      <c r="BI57" s="2">
        <v>3638.6</v>
      </c>
      <c r="BJ57" s="2">
        <v>663.3</v>
      </c>
      <c r="BK57" s="2">
        <v>1380.4</v>
      </c>
      <c r="BL57" s="2">
        <v>3041.3</v>
      </c>
      <c r="BM57" s="2">
        <v>476.1</v>
      </c>
      <c r="BN57" s="2">
        <v>9562.6</v>
      </c>
      <c r="BO57" s="2">
        <v>12503.3</v>
      </c>
    </row>
    <row r="58" spans="1:67" x14ac:dyDescent="0.25">
      <c r="B58" t="s">
        <v>52</v>
      </c>
      <c r="C58" s="1" t="s">
        <v>53</v>
      </c>
      <c r="D58" s="23"/>
      <c r="E58" s="2">
        <v>63</v>
      </c>
      <c r="F58" s="2">
        <v>6</v>
      </c>
      <c r="G58" s="2">
        <v>79.8</v>
      </c>
      <c r="H58" s="2">
        <v>3.8</v>
      </c>
      <c r="I58" s="2">
        <v>1.9</v>
      </c>
      <c r="J58" s="2">
        <v>53.9</v>
      </c>
      <c r="K58" s="2">
        <v>4.7</v>
      </c>
      <c r="L58" s="2">
        <v>30</v>
      </c>
      <c r="M58" s="2">
        <v>59.1</v>
      </c>
      <c r="N58" s="2">
        <v>21</v>
      </c>
      <c r="O58" s="2">
        <v>9</v>
      </c>
      <c r="P58" s="2">
        <v>7.3</v>
      </c>
      <c r="Q58" s="2">
        <v>26</v>
      </c>
      <c r="R58" s="2">
        <v>15.7</v>
      </c>
      <c r="S58" s="2">
        <v>1.7</v>
      </c>
      <c r="T58" s="2">
        <v>11.2</v>
      </c>
      <c r="U58" s="2">
        <v>4.5999999999999996</v>
      </c>
      <c r="V58" s="2">
        <v>22.2</v>
      </c>
      <c r="W58" s="2">
        <v>8.8000000000000007</v>
      </c>
      <c r="X58" s="2">
        <v>5.9</v>
      </c>
      <c r="Y58" s="2">
        <v>7.2</v>
      </c>
      <c r="Z58" s="2">
        <v>59.7</v>
      </c>
      <c r="AA58" s="2">
        <v>50.9</v>
      </c>
      <c r="AB58" s="2">
        <v>6</v>
      </c>
      <c r="AC58" s="2">
        <v>20.7</v>
      </c>
      <c r="AD58" s="2">
        <v>27.9</v>
      </c>
      <c r="AE58" s="2">
        <v>42.1</v>
      </c>
      <c r="AF58" s="2">
        <v>3.9</v>
      </c>
      <c r="AG58" s="2">
        <v>6.7</v>
      </c>
      <c r="AH58" s="2">
        <v>9.6</v>
      </c>
      <c r="AI58" s="2">
        <v>7.5</v>
      </c>
      <c r="AJ58" s="2">
        <v>187.4</v>
      </c>
      <c r="AK58" s="2">
        <v>20.7</v>
      </c>
      <c r="AL58" s="2">
        <v>32</v>
      </c>
      <c r="AM58" s="2">
        <v>16.7</v>
      </c>
      <c r="AN58" s="2">
        <v>8.1</v>
      </c>
      <c r="AO58" s="2">
        <v>22.1</v>
      </c>
      <c r="AP58" s="2">
        <v>14.8</v>
      </c>
      <c r="AQ58" s="2">
        <v>517.70000000000005</v>
      </c>
      <c r="AR58" s="2">
        <v>45.4</v>
      </c>
      <c r="AS58" s="2">
        <v>47.9</v>
      </c>
      <c r="AT58" s="2">
        <v>12</v>
      </c>
      <c r="AU58" s="2">
        <v>47.4</v>
      </c>
      <c r="AV58" s="2">
        <v>24</v>
      </c>
      <c r="AW58" s="2">
        <v>29.4</v>
      </c>
      <c r="AX58" s="2">
        <v>8.9</v>
      </c>
      <c r="AY58" s="2">
        <v>10.1</v>
      </c>
      <c r="AZ58" s="2">
        <v>272</v>
      </c>
      <c r="BA58" s="2">
        <v>21.2</v>
      </c>
      <c r="BB58" s="2">
        <v>5.0999999999999996</v>
      </c>
      <c r="BC58" s="2">
        <v>5</v>
      </c>
      <c r="BD58" s="2">
        <v>1.3</v>
      </c>
      <c r="BE58" s="2">
        <v>19.600000000000001</v>
      </c>
      <c r="BF58" s="2">
        <v>93.3</v>
      </c>
      <c r="BG58" s="2">
        <v>2139.9</v>
      </c>
      <c r="BH58" s="2">
        <v>246.8</v>
      </c>
      <c r="BI58" s="2">
        <v>1526.7</v>
      </c>
      <c r="BJ58" s="2">
        <v>288.89999999999998</v>
      </c>
      <c r="BK58" s="2">
        <v>0</v>
      </c>
      <c r="BL58" s="2">
        <v>0</v>
      </c>
      <c r="BM58" s="2">
        <v>0</v>
      </c>
      <c r="BN58" s="2">
        <v>2062.4</v>
      </c>
      <c r="BO58" s="2">
        <v>4202.3</v>
      </c>
    </row>
    <row r="59" spans="1:67" x14ac:dyDescent="0.25">
      <c r="B59" t="s">
        <v>52</v>
      </c>
      <c r="C59" s="1" t="s">
        <v>54</v>
      </c>
      <c r="D59" s="23"/>
      <c r="E59" s="2">
        <v>4.0999999999999996</v>
      </c>
      <c r="F59" s="2">
        <v>1.7</v>
      </c>
      <c r="G59" s="2">
        <v>0</v>
      </c>
      <c r="H59" s="2">
        <v>0.4</v>
      </c>
      <c r="I59" s="2">
        <v>0</v>
      </c>
      <c r="J59" s="2">
        <v>1.3</v>
      </c>
      <c r="K59" s="2">
        <v>0</v>
      </c>
      <c r="L59" s="2">
        <v>0</v>
      </c>
      <c r="M59" s="2">
        <v>1.2</v>
      </c>
      <c r="N59" s="2">
        <v>0</v>
      </c>
      <c r="O59" s="2">
        <v>4.9000000000000004</v>
      </c>
      <c r="P59" s="2">
        <v>0</v>
      </c>
      <c r="Q59" s="2">
        <v>0.2</v>
      </c>
      <c r="R59" s="2">
        <v>0</v>
      </c>
      <c r="S59" s="2">
        <v>0</v>
      </c>
      <c r="T59" s="2">
        <v>3.9</v>
      </c>
      <c r="U59" s="2">
        <v>3.3</v>
      </c>
      <c r="V59" s="2">
        <v>21.6</v>
      </c>
      <c r="W59" s="2">
        <v>29.3</v>
      </c>
      <c r="X59" s="2">
        <v>2</v>
      </c>
      <c r="Y59" s="2">
        <v>3.3</v>
      </c>
      <c r="Z59" s="2">
        <v>7.4</v>
      </c>
      <c r="AA59" s="2">
        <v>4.9000000000000004</v>
      </c>
      <c r="AB59" s="2">
        <v>16.5</v>
      </c>
      <c r="AC59" s="2">
        <v>3.3</v>
      </c>
      <c r="AD59" s="2">
        <v>0</v>
      </c>
      <c r="AE59" s="2">
        <v>138.19999999999999</v>
      </c>
      <c r="AF59" s="2">
        <v>0</v>
      </c>
      <c r="AG59" s="2">
        <v>1.2</v>
      </c>
      <c r="AH59" s="2">
        <v>0.5</v>
      </c>
      <c r="AI59" s="2">
        <v>14.9</v>
      </c>
      <c r="AJ59" s="2">
        <v>2.5</v>
      </c>
      <c r="AK59" s="2">
        <v>0.5</v>
      </c>
      <c r="AL59" s="2">
        <v>4.4000000000000004</v>
      </c>
      <c r="AM59" s="2">
        <v>0.2</v>
      </c>
      <c r="AN59" s="2">
        <v>0</v>
      </c>
      <c r="AO59" s="2">
        <v>0.4</v>
      </c>
      <c r="AP59" s="2">
        <v>0</v>
      </c>
      <c r="AQ59" s="2">
        <v>0</v>
      </c>
      <c r="AR59" s="2">
        <v>1.9</v>
      </c>
      <c r="AS59" s="2">
        <v>0.3</v>
      </c>
      <c r="AT59" s="2">
        <v>1.4</v>
      </c>
      <c r="AU59" s="2">
        <v>0</v>
      </c>
      <c r="AV59" s="2">
        <v>0</v>
      </c>
      <c r="AW59" s="2">
        <v>0</v>
      </c>
      <c r="AX59" s="2">
        <v>0</v>
      </c>
      <c r="AY59" s="2">
        <v>0</v>
      </c>
      <c r="AZ59" s="2">
        <v>0</v>
      </c>
      <c r="BA59" s="2">
        <v>8.3000000000000007</v>
      </c>
      <c r="BB59" s="2">
        <v>0</v>
      </c>
      <c r="BC59" s="2">
        <v>0</v>
      </c>
      <c r="BD59" s="2">
        <v>0</v>
      </c>
      <c r="BE59" s="2">
        <v>0.3</v>
      </c>
      <c r="BF59" s="2">
        <v>0</v>
      </c>
      <c r="BG59" s="2">
        <v>284.3</v>
      </c>
      <c r="BH59" s="2">
        <v>0</v>
      </c>
      <c r="BI59" s="2">
        <v>81.099999999999994</v>
      </c>
      <c r="BJ59" s="2">
        <v>0</v>
      </c>
      <c r="BK59" s="2">
        <v>0</v>
      </c>
      <c r="BL59" s="2">
        <v>0</v>
      </c>
      <c r="BM59" s="2">
        <v>0</v>
      </c>
      <c r="BN59" s="2">
        <v>81.099999999999994</v>
      </c>
      <c r="BO59" s="2">
        <v>365.4</v>
      </c>
    </row>
    <row r="60" spans="1:67" x14ac:dyDescent="0.25">
      <c r="B60" t="s">
        <v>52</v>
      </c>
      <c r="C60" s="1" t="s">
        <v>55</v>
      </c>
      <c r="D60" s="23"/>
      <c r="E60" s="2">
        <v>132.9</v>
      </c>
      <c r="F60" s="2">
        <v>116.2</v>
      </c>
      <c r="G60" s="2">
        <v>78.900000000000006</v>
      </c>
      <c r="H60" s="2">
        <v>17.899999999999999</v>
      </c>
      <c r="I60" s="2">
        <v>14.6</v>
      </c>
      <c r="J60" s="2">
        <v>37</v>
      </c>
      <c r="K60" s="2">
        <v>45.7</v>
      </c>
      <c r="L60" s="2">
        <v>93.2</v>
      </c>
      <c r="M60" s="2">
        <v>17.8</v>
      </c>
      <c r="N60" s="2">
        <v>74.2</v>
      </c>
      <c r="O60" s="2">
        <v>83.6</v>
      </c>
      <c r="P60" s="2">
        <v>4.7</v>
      </c>
      <c r="Q60" s="2">
        <v>27.1</v>
      </c>
      <c r="R60" s="2">
        <v>28.8</v>
      </c>
      <c r="S60" s="2">
        <v>90</v>
      </c>
      <c r="T60" s="2">
        <v>120</v>
      </c>
      <c r="U60" s="2">
        <v>149.4</v>
      </c>
      <c r="V60" s="2">
        <v>79.099999999999994</v>
      </c>
      <c r="W60" s="2">
        <v>46.2</v>
      </c>
      <c r="X60" s="2">
        <v>20</v>
      </c>
      <c r="Y60" s="2">
        <v>36.200000000000003</v>
      </c>
      <c r="Z60" s="2">
        <v>200.4</v>
      </c>
      <c r="AA60" s="2">
        <v>100</v>
      </c>
      <c r="AB60" s="2">
        <v>73.7</v>
      </c>
      <c r="AC60" s="2">
        <v>198.9</v>
      </c>
      <c r="AD60" s="2">
        <v>20.100000000000001</v>
      </c>
      <c r="AE60" s="2">
        <v>63.8</v>
      </c>
      <c r="AF60" s="2">
        <v>13.7</v>
      </c>
      <c r="AG60" s="2">
        <v>40</v>
      </c>
      <c r="AH60" s="2">
        <v>44.5</v>
      </c>
      <c r="AI60" s="2">
        <v>10.7</v>
      </c>
      <c r="AJ60" s="2">
        <v>138.6</v>
      </c>
      <c r="AK60" s="2">
        <v>45.3</v>
      </c>
      <c r="AL60" s="2">
        <v>22.7</v>
      </c>
      <c r="AM60" s="2">
        <v>30.7</v>
      </c>
      <c r="AN60" s="2">
        <v>20.7</v>
      </c>
      <c r="AO60" s="2">
        <v>38.5</v>
      </c>
      <c r="AP60" s="2">
        <v>31.5</v>
      </c>
      <c r="AQ60" s="2">
        <v>629.29999999999995</v>
      </c>
      <c r="AR60" s="2">
        <v>30.4</v>
      </c>
      <c r="AS60" s="2">
        <v>147</v>
      </c>
      <c r="AT60" s="2">
        <v>25.4</v>
      </c>
      <c r="AU60" s="2">
        <v>390.4</v>
      </c>
      <c r="AV60" s="2">
        <v>205</v>
      </c>
      <c r="AW60" s="2">
        <v>24</v>
      </c>
      <c r="AX60" s="2">
        <v>43</v>
      </c>
      <c r="AY60" s="2">
        <v>189.4</v>
      </c>
      <c r="AZ60" s="2">
        <v>424.9</v>
      </c>
      <c r="BA60" s="2">
        <v>1418.3</v>
      </c>
      <c r="BB60" s="2">
        <v>211.9</v>
      </c>
      <c r="BC60" s="2">
        <v>230</v>
      </c>
      <c r="BD60" s="2">
        <v>80.599999999999994</v>
      </c>
      <c r="BE60" s="2">
        <v>173.2</v>
      </c>
      <c r="BF60" s="2">
        <v>508.3</v>
      </c>
      <c r="BG60" s="2">
        <v>7138.4</v>
      </c>
      <c r="BH60" s="2">
        <v>590.29999999999995</v>
      </c>
      <c r="BI60" s="2">
        <v>853.6</v>
      </c>
      <c r="BJ60" s="2">
        <v>0</v>
      </c>
      <c r="BK60" s="2">
        <v>483.7</v>
      </c>
      <c r="BL60" s="2">
        <v>0</v>
      </c>
      <c r="BM60" s="2">
        <v>0</v>
      </c>
      <c r="BN60" s="2">
        <v>1927.6</v>
      </c>
      <c r="BO60" s="2">
        <v>9066</v>
      </c>
    </row>
    <row r="61" spans="1:67" x14ac:dyDescent="0.25">
      <c r="B61" t="s">
        <v>52</v>
      </c>
      <c r="C61" s="1" t="s">
        <v>321</v>
      </c>
      <c r="D61" s="23"/>
      <c r="E61" s="2">
        <v>246.6</v>
      </c>
      <c r="F61" s="2">
        <v>149.69999999999999</v>
      </c>
      <c r="G61" s="2">
        <v>235.4</v>
      </c>
      <c r="H61" s="2">
        <v>26.6</v>
      </c>
      <c r="I61" s="2">
        <v>21.8</v>
      </c>
      <c r="J61" s="2">
        <v>222.5</v>
      </c>
      <c r="K61" s="2">
        <v>177.3</v>
      </c>
      <c r="L61" s="2">
        <v>264.39999999999998</v>
      </c>
      <c r="M61" s="2">
        <v>124.8</v>
      </c>
      <c r="N61" s="2">
        <v>150</v>
      </c>
      <c r="O61" s="2">
        <v>174</v>
      </c>
      <c r="P61" s="2">
        <v>12.3</v>
      </c>
      <c r="Q61" s="2">
        <v>60.2</v>
      </c>
      <c r="R61" s="2">
        <v>53.4</v>
      </c>
      <c r="S61" s="2">
        <v>96.5</v>
      </c>
      <c r="T61" s="2">
        <v>256.8</v>
      </c>
      <c r="U61" s="2">
        <v>327.2</v>
      </c>
      <c r="V61" s="2">
        <v>196.1</v>
      </c>
      <c r="W61" s="2">
        <v>135.5</v>
      </c>
      <c r="X61" s="2">
        <v>40.1</v>
      </c>
      <c r="Y61" s="2">
        <v>96.5</v>
      </c>
      <c r="Z61" s="2">
        <v>357.5</v>
      </c>
      <c r="AA61" s="2">
        <v>235.1</v>
      </c>
      <c r="AB61" s="2">
        <v>122.8</v>
      </c>
      <c r="AC61" s="2">
        <v>251.2</v>
      </c>
      <c r="AD61" s="2">
        <v>58.1</v>
      </c>
      <c r="AE61" s="2">
        <v>265.5</v>
      </c>
      <c r="AF61" s="2">
        <v>22.9</v>
      </c>
      <c r="AG61" s="2">
        <v>108.3</v>
      </c>
      <c r="AH61" s="2">
        <v>68.3</v>
      </c>
      <c r="AI61" s="2">
        <v>49.4</v>
      </c>
      <c r="AJ61" s="2">
        <v>368.6</v>
      </c>
      <c r="AK61" s="2">
        <v>86.7</v>
      </c>
      <c r="AL61" s="2">
        <v>67.900000000000006</v>
      </c>
      <c r="AM61" s="2">
        <v>56.6</v>
      </c>
      <c r="AN61" s="2">
        <v>32.6</v>
      </c>
      <c r="AO61" s="2">
        <v>66.7</v>
      </c>
      <c r="AP61" s="2">
        <v>50.5</v>
      </c>
      <c r="AQ61" s="2">
        <v>1210.0999999999999</v>
      </c>
      <c r="AR61" s="2">
        <v>91.2</v>
      </c>
      <c r="AS61" s="2">
        <v>218</v>
      </c>
      <c r="AT61" s="2">
        <v>45.7</v>
      </c>
      <c r="AU61" s="2">
        <v>527.5</v>
      </c>
      <c r="AV61" s="2">
        <v>302.7</v>
      </c>
      <c r="AW61" s="2">
        <v>56.8</v>
      </c>
      <c r="AX61" s="2">
        <v>57.2</v>
      </c>
      <c r="AY61" s="2">
        <v>215.2</v>
      </c>
      <c r="AZ61" s="2">
        <v>1033.5</v>
      </c>
      <c r="BA61" s="2">
        <v>1753.7</v>
      </c>
      <c r="BB61" s="2">
        <v>260.39999999999998</v>
      </c>
      <c r="BC61" s="2">
        <v>270.5</v>
      </c>
      <c r="BD61" s="2">
        <v>126.1</v>
      </c>
      <c r="BE61" s="2">
        <v>226.5</v>
      </c>
      <c r="BF61" s="2">
        <v>771.8</v>
      </c>
      <c r="BG61" s="2">
        <v>12503.3</v>
      </c>
      <c r="BH61" s="2">
        <v>1200</v>
      </c>
      <c r="BI61" s="2">
        <v>6100</v>
      </c>
      <c r="BJ61" s="2">
        <v>952.2</v>
      </c>
      <c r="BK61" s="2">
        <v>1864.1</v>
      </c>
      <c r="BL61" s="2">
        <v>3041.3</v>
      </c>
      <c r="BM61" s="2">
        <v>476.1</v>
      </c>
      <c r="BN61" s="2">
        <v>13633.7</v>
      </c>
      <c r="BO61" s="2">
        <v>26137</v>
      </c>
    </row>
    <row r="62" spans="1:67" x14ac:dyDescent="0.25">
      <c r="D62" s="1"/>
    </row>
    <row r="63" spans="1:67" x14ac:dyDescent="0.25">
      <c r="C63" t="s">
        <v>58</v>
      </c>
      <c r="E63" t="s">
        <v>268</v>
      </c>
    </row>
  </sheetData>
  <mergeCells count="1"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L62"/>
  <sheetViews>
    <sheetView workbookViewId="0"/>
  </sheetViews>
  <sheetFormatPr defaultRowHeight="15" x14ac:dyDescent="0.25"/>
  <cols>
    <col min="2" max="2" width="24.7109375" customWidth="1"/>
    <col min="3" max="3" width="22.5703125" customWidth="1"/>
    <col min="4" max="4" width="9.28515625" bestFit="1" customWidth="1"/>
    <col min="5" max="5" width="13.85546875" customWidth="1"/>
    <col min="6" max="6" width="11.42578125" customWidth="1"/>
    <col min="7" max="7" width="12.85546875" customWidth="1"/>
    <col min="8" max="10" width="9.28515625" bestFit="1" customWidth="1"/>
    <col min="11" max="11" width="12.28515625" customWidth="1"/>
    <col min="12" max="12" width="9.28515625" bestFit="1" customWidth="1"/>
    <col min="13" max="13" width="14" customWidth="1"/>
    <col min="14" max="14" width="9.28515625" bestFit="1" customWidth="1"/>
    <col min="15" max="15" width="11.5703125" customWidth="1"/>
    <col min="16" max="16" width="10.85546875" customWidth="1"/>
    <col min="17" max="17" width="11.5703125" customWidth="1"/>
    <col min="18" max="18" width="11.28515625" customWidth="1"/>
    <col min="19" max="19" width="10.42578125" customWidth="1"/>
    <col min="20" max="20" width="11.5703125" customWidth="1"/>
    <col min="21" max="21" width="11.85546875" customWidth="1"/>
    <col min="22" max="22" width="9.28515625" bestFit="1" customWidth="1"/>
    <col min="23" max="23" width="13.7109375" customWidth="1"/>
    <col min="24" max="25" width="9.28515625" bestFit="1" customWidth="1"/>
    <col min="26" max="26" width="15.140625" customWidth="1"/>
    <col min="27" max="27" width="12.28515625" customWidth="1"/>
    <col min="28" max="28" width="13.140625" customWidth="1"/>
    <col min="29" max="29" width="11.140625" customWidth="1"/>
    <col min="30" max="30" width="13.140625" customWidth="1"/>
    <col min="31" max="31" width="9.28515625" bestFit="1" customWidth="1"/>
    <col min="32" max="32" width="11.85546875" customWidth="1"/>
    <col min="33" max="33" width="9.28515625" bestFit="1" customWidth="1"/>
    <col min="34" max="34" width="14.7109375" customWidth="1"/>
    <col min="35" max="35" width="13.85546875" customWidth="1"/>
    <col min="36" max="36" width="9.28515625" bestFit="1" customWidth="1"/>
    <col min="37" max="37" width="10.42578125" customWidth="1"/>
    <col min="38" max="38" width="15.85546875" customWidth="1"/>
    <col min="39" max="39" width="11.85546875" customWidth="1"/>
    <col min="40" max="40" width="13" customWidth="1"/>
    <col min="41" max="42" width="13.28515625" customWidth="1"/>
    <col min="43" max="43" width="9.28515625" bestFit="1" customWidth="1"/>
    <col min="44" max="44" width="15.7109375" customWidth="1"/>
    <col min="45" max="45" width="14.85546875" customWidth="1"/>
    <col min="46" max="46" width="19.28515625" customWidth="1"/>
    <col min="47" max="47" width="12.42578125" customWidth="1"/>
    <col min="48" max="48" width="19.7109375" customWidth="1"/>
    <col min="49" max="49" width="16.140625" customWidth="1"/>
    <col min="50" max="50" width="9.5703125" bestFit="1" customWidth="1"/>
    <col min="51" max="51" width="11" customWidth="1"/>
    <col min="52" max="52" width="14" customWidth="1"/>
    <col min="53" max="53" width="9.28515625" bestFit="1" customWidth="1"/>
    <col min="54" max="54" width="12" customWidth="1"/>
    <col min="55" max="55" width="13.7109375" customWidth="1"/>
    <col min="56" max="56" width="15.140625" customWidth="1"/>
    <col min="57" max="57" width="13" customWidth="1"/>
    <col min="58" max="58" width="13.28515625" customWidth="1"/>
    <col min="59" max="59" width="11.5703125" customWidth="1"/>
    <col min="60" max="60" width="12.140625" customWidth="1"/>
    <col min="61" max="61" width="13.140625" customWidth="1"/>
    <col min="62" max="62" width="11" customWidth="1"/>
    <col min="63" max="63" width="9.5703125" bestFit="1" customWidth="1"/>
    <col min="64" max="64" width="10.5703125" bestFit="1" customWidth="1"/>
  </cols>
  <sheetData>
    <row r="1" spans="1:64" x14ac:dyDescent="0.25">
      <c r="A1" t="s">
        <v>52</v>
      </c>
    </row>
    <row r="2" spans="1:64" x14ac:dyDescent="0.25">
      <c r="A2" t="s">
        <v>52</v>
      </c>
      <c r="C2" t="s">
        <v>269</v>
      </c>
      <c r="D2" t="s">
        <v>59</v>
      </c>
    </row>
    <row r="3" spans="1:64" ht="60" x14ac:dyDescent="0.25">
      <c r="D3" s="19" t="s">
        <v>326</v>
      </c>
      <c r="E3" s="19" t="s">
        <v>327</v>
      </c>
      <c r="F3" s="19" t="s">
        <v>328</v>
      </c>
      <c r="G3" s="19" t="s">
        <v>329</v>
      </c>
      <c r="H3" s="19" t="s">
        <v>330</v>
      </c>
      <c r="I3" s="19" t="s">
        <v>331</v>
      </c>
      <c r="J3" s="19" t="s">
        <v>332</v>
      </c>
      <c r="K3" s="19" t="s">
        <v>333</v>
      </c>
      <c r="L3" s="19" t="s">
        <v>334</v>
      </c>
      <c r="M3" s="19" t="s">
        <v>335</v>
      </c>
      <c r="N3" s="19" t="s">
        <v>336</v>
      </c>
      <c r="O3" s="19" t="s">
        <v>337</v>
      </c>
      <c r="P3" s="19" t="s">
        <v>338</v>
      </c>
      <c r="Q3" s="19" t="s">
        <v>339</v>
      </c>
      <c r="R3" s="19" t="s">
        <v>423</v>
      </c>
      <c r="S3" s="19" t="s">
        <v>340</v>
      </c>
      <c r="T3" s="19" t="s">
        <v>341</v>
      </c>
      <c r="U3" s="19" t="s">
        <v>342</v>
      </c>
      <c r="V3" s="19" t="s">
        <v>343</v>
      </c>
      <c r="W3" s="19" t="s">
        <v>344</v>
      </c>
      <c r="X3" s="19" t="s">
        <v>345</v>
      </c>
      <c r="Y3" s="19" t="s">
        <v>346</v>
      </c>
      <c r="Z3" s="19" t="s">
        <v>347</v>
      </c>
      <c r="AA3" s="19" t="s">
        <v>348</v>
      </c>
      <c r="AB3" s="19" t="s">
        <v>349</v>
      </c>
      <c r="AC3" s="19" t="s">
        <v>350</v>
      </c>
      <c r="AD3" s="19" t="s">
        <v>351</v>
      </c>
      <c r="AE3" s="19" t="s">
        <v>352</v>
      </c>
      <c r="AF3" s="19" t="s">
        <v>353</v>
      </c>
      <c r="AG3" s="19" t="s">
        <v>354</v>
      </c>
      <c r="AH3" s="19" t="s">
        <v>355</v>
      </c>
      <c r="AI3" s="19" t="s">
        <v>356</v>
      </c>
      <c r="AJ3" s="19" t="s">
        <v>357</v>
      </c>
      <c r="AK3" s="19" t="s">
        <v>358</v>
      </c>
      <c r="AL3" s="19" t="s">
        <v>359</v>
      </c>
      <c r="AM3" s="19" t="s">
        <v>360</v>
      </c>
      <c r="AN3" s="19" t="s">
        <v>361</v>
      </c>
      <c r="AO3" s="19" t="s">
        <v>362</v>
      </c>
      <c r="AP3" s="19" t="s">
        <v>363</v>
      </c>
      <c r="AQ3" s="19" t="s">
        <v>364</v>
      </c>
      <c r="AR3" s="19" t="s">
        <v>365</v>
      </c>
      <c r="AS3" s="19" t="s">
        <v>366</v>
      </c>
      <c r="AT3" s="19" t="s">
        <v>367</v>
      </c>
      <c r="AU3" s="19" t="s">
        <v>368</v>
      </c>
      <c r="AV3" s="19" t="s">
        <v>369</v>
      </c>
      <c r="AW3" s="19" t="s">
        <v>370</v>
      </c>
      <c r="AX3" s="19" t="s">
        <v>371</v>
      </c>
      <c r="AY3" s="19" t="s">
        <v>372</v>
      </c>
      <c r="AZ3" s="19" t="s">
        <v>373</v>
      </c>
      <c r="BA3" s="19" t="s">
        <v>374</v>
      </c>
      <c r="BB3" s="19" t="s">
        <v>375</v>
      </c>
      <c r="BC3" s="19" t="s">
        <v>376</v>
      </c>
      <c r="BD3" s="19" t="s">
        <v>612</v>
      </c>
      <c r="BE3" s="19" t="s">
        <v>151</v>
      </c>
      <c r="BF3" s="19" t="s">
        <v>377</v>
      </c>
      <c r="BG3" s="19" t="s">
        <v>152</v>
      </c>
      <c r="BH3" s="19" t="s">
        <v>378</v>
      </c>
      <c r="BI3" s="19" t="s">
        <v>379</v>
      </c>
      <c r="BJ3" s="19" t="s">
        <v>380</v>
      </c>
      <c r="BK3" s="19" t="s">
        <v>157</v>
      </c>
      <c r="BL3" s="19" t="s">
        <v>158</v>
      </c>
    </row>
    <row r="4" spans="1:64" x14ac:dyDescent="0.25">
      <c r="A4">
        <v>1</v>
      </c>
      <c r="B4" t="s">
        <v>1</v>
      </c>
      <c r="C4" s="34" t="s">
        <v>616</v>
      </c>
      <c r="D4" s="3">
        <v>86</v>
      </c>
      <c r="E4" s="3">
        <v>0</v>
      </c>
      <c r="F4" s="3">
        <v>346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100</v>
      </c>
      <c r="M4" s="3">
        <v>8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  <c r="AN4" s="3">
        <v>0</v>
      </c>
      <c r="AO4" s="3">
        <v>0</v>
      </c>
      <c r="AP4" s="3">
        <v>0</v>
      </c>
      <c r="AQ4" s="3">
        <v>0</v>
      </c>
      <c r="AR4" s="3">
        <v>0</v>
      </c>
      <c r="AS4" s="3">
        <v>0</v>
      </c>
      <c r="AT4" s="3">
        <v>0</v>
      </c>
      <c r="AU4" s="3">
        <v>0</v>
      </c>
      <c r="AV4" s="3">
        <v>0</v>
      </c>
      <c r="AW4" s="3">
        <v>0</v>
      </c>
      <c r="AX4" s="3">
        <v>0</v>
      </c>
      <c r="AY4" s="3">
        <v>0</v>
      </c>
      <c r="AZ4" s="3">
        <v>0</v>
      </c>
      <c r="BA4" s="3">
        <v>0</v>
      </c>
      <c r="BB4" s="3">
        <v>0</v>
      </c>
      <c r="BC4" s="3">
        <v>0</v>
      </c>
      <c r="BD4" s="3">
        <f>SUM(D4:BC4)</f>
        <v>540</v>
      </c>
      <c r="BE4" s="3">
        <v>0</v>
      </c>
      <c r="BF4" s="3">
        <v>0</v>
      </c>
      <c r="BG4" s="3">
        <v>0</v>
      </c>
      <c r="BH4" s="3">
        <v>0</v>
      </c>
      <c r="BI4" s="3">
        <v>263</v>
      </c>
      <c r="BJ4" s="3">
        <v>1300</v>
      </c>
      <c r="BK4" s="3">
        <f>SUM(BE4:BJ4)</f>
        <v>1563</v>
      </c>
      <c r="BL4" s="3">
        <v>2103</v>
      </c>
    </row>
    <row r="5" spans="1:64" x14ac:dyDescent="0.25">
      <c r="A5">
        <v>2</v>
      </c>
      <c r="B5" t="s">
        <v>2</v>
      </c>
      <c r="C5" s="21" t="s">
        <v>381</v>
      </c>
      <c r="D5" s="3">
        <v>0</v>
      </c>
      <c r="E5" s="3">
        <v>9</v>
      </c>
      <c r="F5" s="3">
        <v>0</v>
      </c>
      <c r="G5" s="3">
        <v>0</v>
      </c>
      <c r="H5" s="3">
        <v>0</v>
      </c>
      <c r="I5" s="3">
        <v>0</v>
      </c>
      <c r="J5" s="3">
        <v>2</v>
      </c>
      <c r="K5" s="3">
        <v>846</v>
      </c>
      <c r="L5" s="3">
        <v>0</v>
      </c>
      <c r="M5" s="3">
        <v>17</v>
      </c>
      <c r="N5" s="3">
        <v>182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1</v>
      </c>
      <c r="AD5" s="3">
        <v>0</v>
      </c>
      <c r="AE5" s="3">
        <v>0</v>
      </c>
      <c r="AF5" s="3">
        <v>0</v>
      </c>
      <c r="AG5" s="3">
        <v>0</v>
      </c>
      <c r="AH5" s="3">
        <v>0</v>
      </c>
      <c r="AI5" s="3">
        <v>0</v>
      </c>
      <c r="AJ5" s="3">
        <v>0</v>
      </c>
      <c r="AK5" s="3">
        <v>0</v>
      </c>
      <c r="AL5" s="3">
        <v>0</v>
      </c>
      <c r="AM5" s="3">
        <v>0</v>
      </c>
      <c r="AN5" s="3">
        <v>0</v>
      </c>
      <c r="AO5" s="3">
        <v>0</v>
      </c>
      <c r="AP5" s="3">
        <v>0</v>
      </c>
      <c r="AQ5" s="3">
        <v>0</v>
      </c>
      <c r="AR5" s="3">
        <v>0</v>
      </c>
      <c r="AS5" s="3">
        <v>0</v>
      </c>
      <c r="AT5" s="3">
        <v>3</v>
      </c>
      <c r="AU5" s="3">
        <v>0</v>
      </c>
      <c r="AV5" s="3">
        <v>0</v>
      </c>
      <c r="AW5" s="3">
        <v>0</v>
      </c>
      <c r="AX5" s="3">
        <v>0</v>
      </c>
      <c r="AY5" s="3">
        <v>0</v>
      </c>
      <c r="AZ5" s="3">
        <v>0</v>
      </c>
      <c r="BA5" s="3">
        <v>0</v>
      </c>
      <c r="BB5" s="3">
        <v>0</v>
      </c>
      <c r="BC5" s="3">
        <v>0</v>
      </c>
      <c r="BD5" s="3">
        <f t="shared" ref="BD5:BD55" si="0">SUM(D5:BC5)</f>
        <v>1060</v>
      </c>
      <c r="BE5" s="3">
        <v>228</v>
      </c>
      <c r="BF5" s="3">
        <v>1</v>
      </c>
      <c r="BG5" s="3">
        <v>0</v>
      </c>
      <c r="BH5" s="3">
        <v>0</v>
      </c>
      <c r="BI5" s="3">
        <v>1192</v>
      </c>
      <c r="BJ5" s="3">
        <v>252</v>
      </c>
      <c r="BK5" s="3">
        <f t="shared" ref="BK5:BK60" si="1">SUM(BE5:BJ5)</f>
        <v>1673</v>
      </c>
      <c r="BL5" s="3">
        <v>2733</v>
      </c>
    </row>
    <row r="6" spans="1:64" x14ac:dyDescent="0.25">
      <c r="A6">
        <v>3</v>
      </c>
      <c r="B6" t="s">
        <v>61</v>
      </c>
      <c r="C6" s="34" t="s">
        <v>617</v>
      </c>
      <c r="D6" s="3">
        <v>0</v>
      </c>
      <c r="E6" s="3">
        <v>0</v>
      </c>
      <c r="F6" s="3">
        <v>312</v>
      </c>
      <c r="G6" s="3">
        <v>0</v>
      </c>
      <c r="H6" s="3">
        <v>0</v>
      </c>
      <c r="I6" s="3">
        <v>808</v>
      </c>
      <c r="J6" s="3">
        <v>926</v>
      </c>
      <c r="K6" s="3">
        <v>0</v>
      </c>
      <c r="L6" s="3">
        <v>0</v>
      </c>
      <c r="M6" s="3">
        <v>0</v>
      </c>
      <c r="N6" s="3">
        <v>14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  <c r="AG6" s="3">
        <v>0</v>
      </c>
      <c r="AH6" s="3">
        <v>0</v>
      </c>
      <c r="AI6" s="3">
        <v>0</v>
      </c>
      <c r="AJ6" s="3">
        <v>0</v>
      </c>
      <c r="AK6" s="3">
        <v>0</v>
      </c>
      <c r="AL6" s="3">
        <v>0</v>
      </c>
      <c r="AM6" s="3">
        <v>0</v>
      </c>
      <c r="AN6" s="3">
        <v>0</v>
      </c>
      <c r="AO6" s="3">
        <v>0</v>
      </c>
      <c r="AP6" s="3">
        <v>0</v>
      </c>
      <c r="AQ6" s="3">
        <v>0</v>
      </c>
      <c r="AR6" s="3">
        <v>0</v>
      </c>
      <c r="AS6" s="3">
        <v>0</v>
      </c>
      <c r="AT6" s="3">
        <v>0</v>
      </c>
      <c r="AU6" s="3">
        <v>0</v>
      </c>
      <c r="AV6" s="3">
        <v>0</v>
      </c>
      <c r="AW6" s="3">
        <v>0</v>
      </c>
      <c r="AX6" s="3">
        <v>0</v>
      </c>
      <c r="AY6" s="3">
        <v>0</v>
      </c>
      <c r="AZ6" s="3">
        <v>0</v>
      </c>
      <c r="BA6" s="3">
        <v>0</v>
      </c>
      <c r="BB6" s="3">
        <v>0</v>
      </c>
      <c r="BC6" s="3">
        <v>0</v>
      </c>
      <c r="BD6" s="3">
        <f t="shared" si="0"/>
        <v>2060</v>
      </c>
      <c r="BE6" s="3">
        <v>503</v>
      </c>
      <c r="BF6" s="3">
        <v>0</v>
      </c>
      <c r="BG6" s="3">
        <v>0</v>
      </c>
      <c r="BH6" s="3">
        <v>0</v>
      </c>
      <c r="BI6" s="3">
        <v>120</v>
      </c>
      <c r="BJ6" s="3">
        <v>13</v>
      </c>
      <c r="BK6" s="3">
        <f t="shared" si="1"/>
        <v>636</v>
      </c>
      <c r="BL6" s="3">
        <v>2696</v>
      </c>
    </row>
    <row r="7" spans="1:64" x14ac:dyDescent="0.25">
      <c r="A7">
        <v>4</v>
      </c>
      <c r="B7" t="s">
        <v>3</v>
      </c>
      <c r="C7" s="21" t="s">
        <v>382</v>
      </c>
      <c r="D7" s="3">
        <v>0</v>
      </c>
      <c r="E7" s="3">
        <v>5</v>
      </c>
      <c r="F7" s="3">
        <v>32</v>
      </c>
      <c r="G7" s="3">
        <v>15</v>
      </c>
      <c r="H7" s="3">
        <v>0</v>
      </c>
      <c r="I7" s="3">
        <v>0</v>
      </c>
      <c r="J7" s="3">
        <v>0</v>
      </c>
      <c r="K7" s="3">
        <v>8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24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  <c r="AG7" s="3">
        <v>0</v>
      </c>
      <c r="AH7" s="3">
        <v>0</v>
      </c>
      <c r="AI7" s="3">
        <v>0</v>
      </c>
      <c r="AJ7" s="3">
        <v>0</v>
      </c>
      <c r="AK7" s="3">
        <v>0</v>
      </c>
      <c r="AL7" s="3">
        <v>0</v>
      </c>
      <c r="AM7" s="3">
        <v>0</v>
      </c>
      <c r="AN7" s="3">
        <v>0</v>
      </c>
      <c r="AO7" s="3">
        <v>0</v>
      </c>
      <c r="AP7" s="3">
        <v>0</v>
      </c>
      <c r="AQ7" s="3">
        <v>0</v>
      </c>
      <c r="AR7" s="3">
        <v>0</v>
      </c>
      <c r="AS7" s="3">
        <v>0</v>
      </c>
      <c r="AT7" s="3">
        <v>0</v>
      </c>
      <c r="AU7" s="3">
        <v>1</v>
      </c>
      <c r="AV7" s="3">
        <v>0</v>
      </c>
      <c r="AW7" s="3">
        <v>15</v>
      </c>
      <c r="AX7" s="3">
        <v>0</v>
      </c>
      <c r="AY7" s="3">
        <v>0</v>
      </c>
      <c r="AZ7" s="3">
        <v>0</v>
      </c>
      <c r="BA7" s="3">
        <v>0</v>
      </c>
      <c r="BB7" s="3">
        <v>0</v>
      </c>
      <c r="BC7" s="3">
        <v>0</v>
      </c>
      <c r="BD7" s="3">
        <f t="shared" si="0"/>
        <v>100</v>
      </c>
      <c r="BE7" s="3">
        <v>157</v>
      </c>
      <c r="BF7" s="3">
        <v>9</v>
      </c>
      <c r="BG7" s="3">
        <v>0</v>
      </c>
      <c r="BH7" s="3">
        <v>0</v>
      </c>
      <c r="BI7" s="3">
        <v>92</v>
      </c>
      <c r="BJ7" s="3">
        <v>5</v>
      </c>
      <c r="BK7" s="3">
        <f t="shared" si="1"/>
        <v>263</v>
      </c>
      <c r="BL7" s="3">
        <v>363</v>
      </c>
    </row>
    <row r="8" spans="1:64" x14ac:dyDescent="0.25">
      <c r="A8">
        <v>5</v>
      </c>
      <c r="B8" t="s">
        <v>4</v>
      </c>
      <c r="C8" s="21" t="s">
        <v>383</v>
      </c>
      <c r="D8" s="3">
        <v>0</v>
      </c>
      <c r="E8" s="3">
        <v>0</v>
      </c>
      <c r="F8" s="3">
        <v>0</v>
      </c>
      <c r="G8" s="3">
        <v>0</v>
      </c>
      <c r="H8" s="3">
        <v>5</v>
      </c>
      <c r="I8" s="3">
        <v>0</v>
      </c>
      <c r="J8" s="3">
        <v>0</v>
      </c>
      <c r="K8" s="3">
        <v>109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  <c r="AG8" s="3">
        <v>0</v>
      </c>
      <c r="AH8" s="3">
        <v>0</v>
      </c>
      <c r="AI8" s="3">
        <v>0</v>
      </c>
      <c r="AJ8" s="3">
        <v>0</v>
      </c>
      <c r="AK8" s="3">
        <v>0</v>
      </c>
      <c r="AL8" s="3">
        <v>0</v>
      </c>
      <c r="AM8" s="3">
        <v>0</v>
      </c>
      <c r="AN8" s="3">
        <v>0</v>
      </c>
      <c r="AO8" s="3">
        <v>0</v>
      </c>
      <c r="AP8" s="3">
        <v>0</v>
      </c>
      <c r="AQ8" s="3">
        <v>0</v>
      </c>
      <c r="AR8" s="3">
        <v>0</v>
      </c>
      <c r="AS8" s="3">
        <v>0</v>
      </c>
      <c r="AT8" s="3">
        <v>0</v>
      </c>
      <c r="AU8" s="3">
        <v>0</v>
      </c>
      <c r="AV8" s="3">
        <v>0</v>
      </c>
      <c r="AW8" s="3">
        <v>0</v>
      </c>
      <c r="AX8" s="3">
        <v>0</v>
      </c>
      <c r="AY8" s="3">
        <v>0</v>
      </c>
      <c r="AZ8" s="3">
        <v>0</v>
      </c>
      <c r="BA8" s="3">
        <v>0</v>
      </c>
      <c r="BB8" s="3">
        <v>0</v>
      </c>
      <c r="BC8" s="3">
        <v>0</v>
      </c>
      <c r="BD8" s="3">
        <f t="shared" si="0"/>
        <v>114</v>
      </c>
      <c r="BE8" s="3">
        <v>101</v>
      </c>
      <c r="BF8" s="3">
        <v>0</v>
      </c>
      <c r="BG8" s="3">
        <v>0</v>
      </c>
      <c r="BH8" s="3">
        <v>0</v>
      </c>
      <c r="BI8" s="3">
        <v>24</v>
      </c>
      <c r="BJ8" s="3">
        <v>0</v>
      </c>
      <c r="BK8" s="3">
        <f t="shared" si="1"/>
        <v>125</v>
      </c>
      <c r="BL8" s="3">
        <v>239</v>
      </c>
    </row>
    <row r="9" spans="1:64" x14ac:dyDescent="0.25">
      <c r="A9">
        <v>6</v>
      </c>
      <c r="B9" t="s">
        <v>5</v>
      </c>
      <c r="C9" s="21" t="s">
        <v>384</v>
      </c>
      <c r="D9" s="3">
        <v>0</v>
      </c>
      <c r="E9" s="3">
        <v>0</v>
      </c>
      <c r="F9" s="3">
        <v>0</v>
      </c>
      <c r="G9" s="3">
        <v>0</v>
      </c>
      <c r="H9" s="3">
        <v>9</v>
      </c>
      <c r="I9" s="3">
        <v>71</v>
      </c>
      <c r="J9" s="3">
        <v>0</v>
      </c>
      <c r="K9" s="3">
        <v>4</v>
      </c>
      <c r="L9" s="3">
        <v>18</v>
      </c>
      <c r="M9" s="3">
        <v>0</v>
      </c>
      <c r="N9" s="3">
        <v>7</v>
      </c>
      <c r="O9" s="3">
        <v>0</v>
      </c>
      <c r="P9" s="3">
        <v>1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  <c r="AG9" s="3">
        <v>0</v>
      </c>
      <c r="AH9" s="3">
        <v>0</v>
      </c>
      <c r="AI9" s="3">
        <v>0</v>
      </c>
      <c r="AJ9" s="3">
        <v>0</v>
      </c>
      <c r="AK9" s="3">
        <v>0</v>
      </c>
      <c r="AL9" s="3">
        <v>0</v>
      </c>
      <c r="AM9" s="3">
        <v>0</v>
      </c>
      <c r="AN9" s="3">
        <v>0</v>
      </c>
      <c r="AO9" s="3">
        <v>0</v>
      </c>
      <c r="AP9" s="3">
        <v>0</v>
      </c>
      <c r="AQ9" s="3">
        <v>0</v>
      </c>
      <c r="AR9" s="3">
        <v>0</v>
      </c>
      <c r="AS9" s="3">
        <v>4</v>
      </c>
      <c r="AT9" s="3">
        <v>30</v>
      </c>
      <c r="AU9" s="3">
        <v>0</v>
      </c>
      <c r="AV9" s="3">
        <v>0</v>
      </c>
      <c r="AW9" s="3">
        <v>0</v>
      </c>
      <c r="AX9" s="3">
        <v>48</v>
      </c>
      <c r="AY9" s="3">
        <v>0</v>
      </c>
      <c r="AZ9" s="3">
        <v>0</v>
      </c>
      <c r="BA9" s="3">
        <v>0</v>
      </c>
      <c r="BB9" s="3">
        <v>0</v>
      </c>
      <c r="BC9" s="3">
        <v>24</v>
      </c>
      <c r="BD9" s="3">
        <f t="shared" si="0"/>
        <v>216</v>
      </c>
      <c r="BE9" s="3">
        <v>2165</v>
      </c>
      <c r="BF9" s="3">
        <v>14</v>
      </c>
      <c r="BG9" s="3">
        <v>0</v>
      </c>
      <c r="BH9" s="3">
        <v>85</v>
      </c>
      <c r="BI9" s="3">
        <v>460</v>
      </c>
      <c r="BJ9" s="3">
        <v>0</v>
      </c>
      <c r="BK9" s="3">
        <f t="shared" si="1"/>
        <v>2724</v>
      </c>
      <c r="BL9" s="3">
        <v>2940</v>
      </c>
    </row>
    <row r="10" spans="1:64" x14ac:dyDescent="0.25">
      <c r="A10">
        <v>7</v>
      </c>
      <c r="B10" t="s">
        <v>6</v>
      </c>
      <c r="C10" s="21" t="s">
        <v>385</v>
      </c>
      <c r="D10" s="3">
        <v>0</v>
      </c>
      <c r="E10" s="3">
        <v>0</v>
      </c>
      <c r="F10" s="3">
        <v>0</v>
      </c>
      <c r="G10" s="3">
        <v>0</v>
      </c>
      <c r="H10" s="3">
        <v>1</v>
      </c>
      <c r="I10" s="3">
        <v>0</v>
      </c>
      <c r="J10" s="3">
        <v>295</v>
      </c>
      <c r="K10" s="3">
        <v>16</v>
      </c>
      <c r="L10" s="3">
        <v>0</v>
      </c>
      <c r="M10" s="3">
        <v>0</v>
      </c>
      <c r="N10" s="3">
        <v>10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0</v>
      </c>
      <c r="AH10" s="3">
        <v>0</v>
      </c>
      <c r="AI10" s="3">
        <v>0</v>
      </c>
      <c r="AJ10" s="3">
        <v>0</v>
      </c>
      <c r="AK10" s="3">
        <v>0</v>
      </c>
      <c r="AL10" s="3">
        <v>0</v>
      </c>
      <c r="AM10" s="3">
        <v>0</v>
      </c>
      <c r="AN10" s="3">
        <v>0</v>
      </c>
      <c r="AO10" s="3">
        <v>0</v>
      </c>
      <c r="AP10" s="3">
        <v>0</v>
      </c>
      <c r="AQ10" s="3">
        <v>0</v>
      </c>
      <c r="AR10" s="3">
        <v>0</v>
      </c>
      <c r="AS10" s="3">
        <v>0</v>
      </c>
      <c r="AT10" s="3">
        <v>10</v>
      </c>
      <c r="AU10" s="3">
        <v>0</v>
      </c>
      <c r="AV10" s="3">
        <v>0</v>
      </c>
      <c r="AW10" s="3">
        <v>0</v>
      </c>
      <c r="AX10" s="3">
        <v>23</v>
      </c>
      <c r="AY10" s="3">
        <v>0</v>
      </c>
      <c r="AZ10" s="3">
        <v>0</v>
      </c>
      <c r="BA10" s="3">
        <v>0</v>
      </c>
      <c r="BB10" s="3">
        <v>0</v>
      </c>
      <c r="BC10" s="3">
        <v>16</v>
      </c>
      <c r="BD10" s="3">
        <f t="shared" si="0"/>
        <v>371</v>
      </c>
      <c r="BE10" s="3">
        <v>1433</v>
      </c>
      <c r="BF10" s="3">
        <v>31</v>
      </c>
      <c r="BG10" s="3">
        <v>0</v>
      </c>
      <c r="BH10" s="3">
        <v>142</v>
      </c>
      <c r="BI10" s="3">
        <v>43</v>
      </c>
      <c r="BJ10" s="3">
        <v>67</v>
      </c>
      <c r="BK10" s="3">
        <f t="shared" si="1"/>
        <v>1716</v>
      </c>
      <c r="BL10" s="3">
        <v>2087</v>
      </c>
    </row>
    <row r="11" spans="1:64" x14ac:dyDescent="0.25">
      <c r="A11">
        <v>8</v>
      </c>
      <c r="B11" t="s">
        <v>7</v>
      </c>
      <c r="C11" s="21" t="s">
        <v>386</v>
      </c>
      <c r="D11" s="3">
        <v>0</v>
      </c>
      <c r="E11" s="3">
        <v>0</v>
      </c>
      <c r="F11" s="3">
        <v>0</v>
      </c>
      <c r="G11" s="3">
        <v>0</v>
      </c>
      <c r="H11" s="3">
        <v>2</v>
      </c>
      <c r="I11" s="3">
        <v>0</v>
      </c>
      <c r="J11" s="3">
        <v>0</v>
      </c>
      <c r="K11" s="3">
        <v>5</v>
      </c>
      <c r="L11" s="3">
        <v>1</v>
      </c>
      <c r="M11" s="3">
        <v>0</v>
      </c>
      <c r="N11" s="3">
        <v>1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3">
        <v>0</v>
      </c>
      <c r="AI11" s="3">
        <v>0</v>
      </c>
      <c r="AJ11" s="3">
        <v>0</v>
      </c>
      <c r="AK11" s="3">
        <v>0</v>
      </c>
      <c r="AL11" s="3">
        <v>0</v>
      </c>
      <c r="AM11" s="3">
        <v>0</v>
      </c>
      <c r="AN11" s="3">
        <v>0</v>
      </c>
      <c r="AO11" s="3">
        <v>0</v>
      </c>
      <c r="AP11" s="3">
        <v>0</v>
      </c>
      <c r="AQ11" s="3">
        <v>0</v>
      </c>
      <c r="AR11" s="3">
        <v>0</v>
      </c>
      <c r="AS11" s="3">
        <v>0</v>
      </c>
      <c r="AT11" s="3">
        <v>0</v>
      </c>
      <c r="AU11" s="3">
        <v>0</v>
      </c>
      <c r="AV11" s="3">
        <v>0</v>
      </c>
      <c r="AW11" s="3">
        <v>0</v>
      </c>
      <c r="AX11" s="3">
        <v>1</v>
      </c>
      <c r="AY11" s="3">
        <v>0</v>
      </c>
      <c r="AZ11" s="3">
        <v>0</v>
      </c>
      <c r="BA11" s="3">
        <v>0</v>
      </c>
      <c r="BB11" s="3">
        <v>0</v>
      </c>
      <c r="BC11" s="3">
        <v>20</v>
      </c>
      <c r="BD11" s="3">
        <f t="shared" si="0"/>
        <v>30</v>
      </c>
      <c r="BE11" s="3">
        <v>943</v>
      </c>
      <c r="BF11" s="3">
        <v>1</v>
      </c>
      <c r="BG11" s="3">
        <v>0</v>
      </c>
      <c r="BH11" s="3">
        <v>120</v>
      </c>
      <c r="BI11" s="3">
        <v>2797</v>
      </c>
      <c r="BJ11" s="3">
        <v>51</v>
      </c>
      <c r="BK11" s="3">
        <f t="shared" si="1"/>
        <v>3912</v>
      </c>
      <c r="BL11" s="3">
        <v>3942</v>
      </c>
    </row>
    <row r="12" spans="1:64" x14ac:dyDescent="0.25">
      <c r="A12">
        <v>9</v>
      </c>
      <c r="B12" t="s">
        <v>8</v>
      </c>
      <c r="C12" s="21" t="s">
        <v>387</v>
      </c>
      <c r="D12" s="3">
        <v>0</v>
      </c>
      <c r="E12" s="3">
        <v>0</v>
      </c>
      <c r="F12" s="3">
        <v>310</v>
      </c>
      <c r="G12" s="3">
        <v>0</v>
      </c>
      <c r="H12" s="3">
        <v>0</v>
      </c>
      <c r="I12" s="3">
        <v>2</v>
      </c>
      <c r="J12" s="3">
        <v>0</v>
      </c>
      <c r="K12" s="3">
        <v>1</v>
      </c>
      <c r="L12" s="3">
        <v>16</v>
      </c>
      <c r="M12" s="3">
        <v>0</v>
      </c>
      <c r="N12" s="3">
        <v>7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0</v>
      </c>
      <c r="AH12" s="3">
        <v>0</v>
      </c>
      <c r="AI12" s="3">
        <v>0</v>
      </c>
      <c r="AJ12" s="3">
        <v>0</v>
      </c>
      <c r="AK12" s="3">
        <v>0</v>
      </c>
      <c r="AL12" s="3">
        <v>0</v>
      </c>
      <c r="AM12" s="3">
        <v>0</v>
      </c>
      <c r="AN12" s="3">
        <v>0</v>
      </c>
      <c r="AO12" s="3">
        <v>0</v>
      </c>
      <c r="AP12" s="3">
        <v>0</v>
      </c>
      <c r="AQ12" s="3">
        <v>0</v>
      </c>
      <c r="AR12" s="3">
        <v>0</v>
      </c>
      <c r="AS12" s="3">
        <v>0</v>
      </c>
      <c r="AT12" s="3">
        <v>1</v>
      </c>
      <c r="AU12" s="3">
        <v>0</v>
      </c>
      <c r="AV12" s="3">
        <v>0</v>
      </c>
      <c r="AW12" s="3">
        <v>0</v>
      </c>
      <c r="AX12" s="3">
        <v>0</v>
      </c>
      <c r="AY12" s="3">
        <v>0</v>
      </c>
      <c r="AZ12" s="3">
        <v>0</v>
      </c>
      <c r="BA12" s="3">
        <v>0</v>
      </c>
      <c r="BB12" s="3">
        <v>0</v>
      </c>
      <c r="BC12" s="3">
        <v>10</v>
      </c>
      <c r="BD12" s="3">
        <f t="shared" si="0"/>
        <v>347</v>
      </c>
      <c r="BE12" s="3">
        <v>16</v>
      </c>
      <c r="BF12" s="3">
        <v>0</v>
      </c>
      <c r="BG12" s="3">
        <v>0</v>
      </c>
      <c r="BH12" s="3">
        <v>24</v>
      </c>
      <c r="BI12" s="3">
        <v>680</v>
      </c>
      <c r="BJ12" s="3">
        <v>199</v>
      </c>
      <c r="BK12" s="3">
        <f t="shared" si="1"/>
        <v>919</v>
      </c>
      <c r="BL12" s="3">
        <v>1266</v>
      </c>
    </row>
    <row r="13" spans="1:64" x14ac:dyDescent="0.25">
      <c r="A13">
        <v>10</v>
      </c>
      <c r="B13" t="s">
        <v>9</v>
      </c>
      <c r="C13" s="21" t="s">
        <v>388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43</v>
      </c>
      <c r="N13" s="3">
        <v>4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  <c r="AG13" s="3">
        <v>0</v>
      </c>
      <c r="AH13" s="3">
        <v>0</v>
      </c>
      <c r="AI13" s="3">
        <v>0</v>
      </c>
      <c r="AJ13" s="3">
        <v>0</v>
      </c>
      <c r="AK13" s="3">
        <v>0</v>
      </c>
      <c r="AL13" s="3">
        <v>0</v>
      </c>
      <c r="AM13" s="3">
        <v>0</v>
      </c>
      <c r="AN13" s="3">
        <v>0</v>
      </c>
      <c r="AO13" s="3">
        <v>0</v>
      </c>
      <c r="AP13" s="3">
        <v>0</v>
      </c>
      <c r="AQ13" s="3">
        <v>0</v>
      </c>
      <c r="AR13" s="3">
        <v>0</v>
      </c>
      <c r="AS13" s="3">
        <v>0</v>
      </c>
      <c r="AT13" s="3">
        <v>10</v>
      </c>
      <c r="AU13" s="3">
        <v>0</v>
      </c>
      <c r="AV13" s="3">
        <v>0</v>
      </c>
      <c r="AW13" s="3">
        <v>0</v>
      </c>
      <c r="AX13" s="3">
        <v>0</v>
      </c>
      <c r="AY13" s="3">
        <v>0</v>
      </c>
      <c r="AZ13" s="3">
        <v>0</v>
      </c>
      <c r="BA13" s="3">
        <v>0</v>
      </c>
      <c r="BB13" s="3">
        <v>0</v>
      </c>
      <c r="BC13" s="3">
        <v>1</v>
      </c>
      <c r="BD13" s="3">
        <f t="shared" si="0"/>
        <v>58</v>
      </c>
      <c r="BE13" s="3">
        <v>669</v>
      </c>
      <c r="BF13" s="3">
        <v>0</v>
      </c>
      <c r="BG13" s="3">
        <v>0</v>
      </c>
      <c r="BH13" s="3">
        <v>39</v>
      </c>
      <c r="BI13" s="3">
        <v>1623</v>
      </c>
      <c r="BJ13" s="3">
        <v>1</v>
      </c>
      <c r="BK13" s="3">
        <f t="shared" si="1"/>
        <v>2332</v>
      </c>
      <c r="BL13" s="3">
        <v>2390</v>
      </c>
    </row>
    <row r="14" spans="1:64" x14ac:dyDescent="0.25">
      <c r="A14">
        <v>11</v>
      </c>
      <c r="B14" t="s">
        <v>10</v>
      </c>
      <c r="C14" s="21" t="s">
        <v>389</v>
      </c>
      <c r="D14" s="3">
        <v>0</v>
      </c>
      <c r="E14" s="3">
        <v>0</v>
      </c>
      <c r="F14" s="3">
        <v>12</v>
      </c>
      <c r="G14" s="3">
        <v>0</v>
      </c>
      <c r="H14" s="3">
        <v>1</v>
      </c>
      <c r="I14" s="3">
        <v>1</v>
      </c>
      <c r="J14" s="3">
        <v>11</v>
      </c>
      <c r="K14" s="3">
        <v>95</v>
      </c>
      <c r="L14" s="3">
        <v>17</v>
      </c>
      <c r="M14" s="3">
        <v>53</v>
      </c>
      <c r="N14" s="3">
        <v>44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1</v>
      </c>
      <c r="AC14" s="3">
        <v>0</v>
      </c>
      <c r="AD14" s="3">
        <v>0</v>
      </c>
      <c r="AE14" s="3">
        <v>0</v>
      </c>
      <c r="AF14" s="3">
        <v>0</v>
      </c>
      <c r="AG14" s="3">
        <v>0</v>
      </c>
      <c r="AH14" s="3">
        <v>0</v>
      </c>
      <c r="AI14" s="3">
        <v>0</v>
      </c>
      <c r="AJ14" s="3">
        <v>0</v>
      </c>
      <c r="AK14" s="3">
        <v>0</v>
      </c>
      <c r="AL14" s="3">
        <v>0</v>
      </c>
      <c r="AM14" s="3">
        <v>0</v>
      </c>
      <c r="AN14" s="3">
        <v>0</v>
      </c>
      <c r="AO14" s="3">
        <v>0</v>
      </c>
      <c r="AP14" s="3">
        <v>0</v>
      </c>
      <c r="AQ14" s="3">
        <v>0</v>
      </c>
      <c r="AR14" s="3">
        <v>0</v>
      </c>
      <c r="AS14" s="3">
        <v>0</v>
      </c>
      <c r="AT14" s="3">
        <v>7</v>
      </c>
      <c r="AU14" s="3">
        <v>0</v>
      </c>
      <c r="AV14" s="3">
        <v>0</v>
      </c>
      <c r="AW14" s="3">
        <v>0</v>
      </c>
      <c r="AX14" s="3">
        <v>79</v>
      </c>
      <c r="AY14" s="3">
        <v>0</v>
      </c>
      <c r="AZ14" s="3">
        <v>0</v>
      </c>
      <c r="BA14" s="3">
        <v>0</v>
      </c>
      <c r="BB14" s="3">
        <v>0</v>
      </c>
      <c r="BC14" s="3">
        <v>2</v>
      </c>
      <c r="BD14" s="3">
        <f t="shared" si="0"/>
        <v>323</v>
      </c>
      <c r="BE14" s="3">
        <v>871</v>
      </c>
      <c r="BF14" s="3">
        <v>19</v>
      </c>
      <c r="BG14" s="3">
        <v>0</v>
      </c>
      <c r="BH14" s="3">
        <v>85</v>
      </c>
      <c r="BI14" s="3">
        <v>399</v>
      </c>
      <c r="BJ14" s="3">
        <v>101</v>
      </c>
      <c r="BK14" s="3">
        <f t="shared" si="1"/>
        <v>1475</v>
      </c>
      <c r="BL14" s="3">
        <v>1798</v>
      </c>
    </row>
    <row r="15" spans="1:64" x14ac:dyDescent="0.25">
      <c r="A15">
        <v>12</v>
      </c>
      <c r="B15" t="s">
        <v>11</v>
      </c>
      <c r="C15" s="21" t="s">
        <v>390</v>
      </c>
      <c r="D15" s="3">
        <v>5</v>
      </c>
      <c r="E15" s="3">
        <v>0</v>
      </c>
      <c r="F15" s="3">
        <v>0</v>
      </c>
      <c r="G15" s="3">
        <v>0</v>
      </c>
      <c r="H15" s="3">
        <v>13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2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2</v>
      </c>
      <c r="X15" s="3">
        <v>0</v>
      </c>
      <c r="Y15" s="3">
        <v>5</v>
      </c>
      <c r="Z15" s="3">
        <v>4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  <c r="AG15" s="3">
        <v>0</v>
      </c>
      <c r="AH15" s="3">
        <v>0</v>
      </c>
      <c r="AI15" s="3">
        <v>0</v>
      </c>
      <c r="AJ15" s="3">
        <v>0</v>
      </c>
      <c r="AK15" s="3">
        <v>0</v>
      </c>
      <c r="AL15" s="3">
        <v>0</v>
      </c>
      <c r="AM15" s="3">
        <v>0</v>
      </c>
      <c r="AN15" s="3">
        <v>0</v>
      </c>
      <c r="AO15" s="3">
        <v>0</v>
      </c>
      <c r="AP15" s="3">
        <v>0</v>
      </c>
      <c r="AQ15" s="3">
        <v>0</v>
      </c>
      <c r="AR15" s="3">
        <v>0</v>
      </c>
      <c r="AS15" s="3">
        <v>0</v>
      </c>
      <c r="AT15" s="3">
        <v>0</v>
      </c>
      <c r="AU15" s="3">
        <v>0</v>
      </c>
      <c r="AV15" s="3">
        <v>0</v>
      </c>
      <c r="AW15" s="3">
        <v>0</v>
      </c>
      <c r="AX15" s="3">
        <v>0</v>
      </c>
      <c r="AY15" s="3">
        <v>0</v>
      </c>
      <c r="AZ15" s="3">
        <v>0</v>
      </c>
      <c r="BA15" s="3">
        <v>0</v>
      </c>
      <c r="BB15" s="3">
        <v>1</v>
      </c>
      <c r="BC15" s="3">
        <v>1</v>
      </c>
      <c r="BD15" s="3">
        <f t="shared" si="0"/>
        <v>33</v>
      </c>
      <c r="BE15" s="3">
        <v>27</v>
      </c>
      <c r="BF15" s="3">
        <v>0</v>
      </c>
      <c r="BG15" s="3">
        <v>0</v>
      </c>
      <c r="BH15" s="3">
        <v>0</v>
      </c>
      <c r="BI15" s="3">
        <v>86</v>
      </c>
      <c r="BJ15" s="3">
        <v>0</v>
      </c>
      <c r="BK15" s="3">
        <f t="shared" si="1"/>
        <v>113</v>
      </c>
      <c r="BL15" s="3">
        <v>146</v>
      </c>
    </row>
    <row r="16" spans="1:64" x14ac:dyDescent="0.25">
      <c r="A16">
        <v>13</v>
      </c>
      <c r="B16" t="s">
        <v>12</v>
      </c>
      <c r="C16" s="21" t="s">
        <v>391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26</v>
      </c>
      <c r="Q16" s="3">
        <v>0</v>
      </c>
      <c r="R16" s="3">
        <v>0</v>
      </c>
      <c r="S16" s="3">
        <v>3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  <c r="AG16" s="3">
        <v>0</v>
      </c>
      <c r="AH16" s="3">
        <v>0</v>
      </c>
      <c r="AI16" s="3">
        <v>0</v>
      </c>
      <c r="AJ16" s="3">
        <v>0</v>
      </c>
      <c r="AK16" s="3">
        <v>0</v>
      </c>
      <c r="AL16" s="3">
        <v>0</v>
      </c>
      <c r="AM16" s="3">
        <v>0</v>
      </c>
      <c r="AN16" s="3">
        <v>0</v>
      </c>
      <c r="AO16" s="3">
        <v>0</v>
      </c>
      <c r="AP16" s="3">
        <v>2</v>
      </c>
      <c r="AQ16" s="3">
        <v>0</v>
      </c>
      <c r="AR16" s="3">
        <v>3</v>
      </c>
      <c r="AS16" s="3">
        <v>3</v>
      </c>
      <c r="AT16" s="3">
        <v>0</v>
      </c>
      <c r="AU16" s="3">
        <v>0</v>
      </c>
      <c r="AV16" s="3">
        <v>0</v>
      </c>
      <c r="AW16" s="3">
        <v>0</v>
      </c>
      <c r="AX16" s="3">
        <v>5</v>
      </c>
      <c r="AY16" s="3">
        <v>0</v>
      </c>
      <c r="AZ16" s="3">
        <v>0</v>
      </c>
      <c r="BA16" s="3">
        <v>0</v>
      </c>
      <c r="BB16" s="3">
        <v>1</v>
      </c>
      <c r="BC16" s="3">
        <v>11</v>
      </c>
      <c r="BD16" s="3">
        <f t="shared" si="0"/>
        <v>54</v>
      </c>
      <c r="BE16" s="3">
        <v>138</v>
      </c>
      <c r="BF16" s="3">
        <v>1</v>
      </c>
      <c r="BG16" s="3">
        <v>0</v>
      </c>
      <c r="BH16" s="3">
        <v>3</v>
      </c>
      <c r="BI16" s="3">
        <v>586</v>
      </c>
      <c r="BJ16" s="3">
        <v>0</v>
      </c>
      <c r="BK16" s="3">
        <f t="shared" si="1"/>
        <v>728</v>
      </c>
      <c r="BL16" s="3">
        <v>782</v>
      </c>
    </row>
    <row r="17" spans="1:64" x14ac:dyDescent="0.25">
      <c r="A17">
        <v>14</v>
      </c>
      <c r="B17" t="s">
        <v>13</v>
      </c>
      <c r="C17" s="21" t="s">
        <v>274</v>
      </c>
      <c r="D17" s="3">
        <v>0</v>
      </c>
      <c r="E17" s="3">
        <v>2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8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1</v>
      </c>
      <c r="Z17" s="3">
        <v>0</v>
      </c>
      <c r="AA17" s="3">
        <v>0</v>
      </c>
      <c r="AB17" s="3">
        <v>2</v>
      </c>
      <c r="AC17" s="3">
        <v>0</v>
      </c>
      <c r="AD17" s="3">
        <v>0</v>
      </c>
      <c r="AE17" s="3">
        <v>24</v>
      </c>
      <c r="AF17" s="3">
        <v>158</v>
      </c>
      <c r="AG17" s="3">
        <v>2</v>
      </c>
      <c r="AH17" s="3">
        <v>60</v>
      </c>
      <c r="AI17" s="3">
        <v>0</v>
      </c>
      <c r="AJ17" s="3">
        <v>0</v>
      </c>
      <c r="AK17" s="3">
        <v>0</v>
      </c>
      <c r="AL17" s="3">
        <v>0</v>
      </c>
      <c r="AM17" s="3">
        <v>0</v>
      </c>
      <c r="AN17" s="3">
        <v>0</v>
      </c>
      <c r="AO17" s="3">
        <v>0</v>
      </c>
      <c r="AP17" s="3">
        <v>0</v>
      </c>
      <c r="AQ17" s="3">
        <v>0</v>
      </c>
      <c r="AR17" s="3">
        <v>0</v>
      </c>
      <c r="AS17" s="3">
        <v>0</v>
      </c>
      <c r="AT17" s="3">
        <v>0</v>
      </c>
      <c r="AU17" s="3">
        <v>0</v>
      </c>
      <c r="AV17" s="3">
        <v>0</v>
      </c>
      <c r="AW17" s="3">
        <v>183</v>
      </c>
      <c r="AX17" s="3">
        <v>0</v>
      </c>
      <c r="AY17" s="3">
        <v>0</v>
      </c>
      <c r="AZ17" s="3">
        <v>0</v>
      </c>
      <c r="BA17" s="3">
        <v>0</v>
      </c>
      <c r="BB17" s="3">
        <v>0</v>
      </c>
      <c r="BC17" s="3">
        <v>0</v>
      </c>
      <c r="BD17" s="3">
        <f t="shared" si="0"/>
        <v>440</v>
      </c>
      <c r="BE17" s="3">
        <v>26</v>
      </c>
      <c r="BF17" s="3">
        <v>83</v>
      </c>
      <c r="BG17" s="3">
        <v>0</v>
      </c>
      <c r="BH17" s="3">
        <v>6</v>
      </c>
      <c r="BI17" s="3">
        <v>31</v>
      </c>
      <c r="BJ17" s="3">
        <v>5</v>
      </c>
      <c r="BK17" s="3">
        <f t="shared" si="1"/>
        <v>151</v>
      </c>
      <c r="BL17" s="3">
        <v>591</v>
      </c>
    </row>
    <row r="18" spans="1:64" x14ac:dyDescent="0.25">
      <c r="A18">
        <v>15</v>
      </c>
      <c r="B18" t="s">
        <v>14</v>
      </c>
      <c r="C18" s="21" t="s">
        <v>392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36</v>
      </c>
      <c r="S18" s="3">
        <v>1141</v>
      </c>
      <c r="T18" s="3">
        <v>284</v>
      </c>
      <c r="U18" s="3">
        <v>51</v>
      </c>
      <c r="V18" s="3">
        <v>28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  <c r="AG18" s="3">
        <v>0</v>
      </c>
      <c r="AH18" s="3">
        <v>0</v>
      </c>
      <c r="AI18" s="3">
        <v>0</v>
      </c>
      <c r="AJ18" s="3">
        <v>0</v>
      </c>
      <c r="AK18" s="3">
        <v>0</v>
      </c>
      <c r="AL18" s="3">
        <v>0</v>
      </c>
      <c r="AM18" s="3">
        <v>0</v>
      </c>
      <c r="AN18" s="3">
        <v>0</v>
      </c>
      <c r="AO18" s="3">
        <v>0</v>
      </c>
      <c r="AP18" s="3">
        <v>0</v>
      </c>
      <c r="AQ18" s="3">
        <v>0</v>
      </c>
      <c r="AR18" s="3">
        <v>0</v>
      </c>
      <c r="AS18" s="3">
        <v>0</v>
      </c>
      <c r="AT18" s="3">
        <v>0</v>
      </c>
      <c r="AU18" s="3">
        <v>0</v>
      </c>
      <c r="AV18" s="3">
        <v>0</v>
      </c>
      <c r="AW18" s="3">
        <v>0</v>
      </c>
      <c r="AX18" s="3">
        <v>0</v>
      </c>
      <c r="AY18" s="3">
        <v>0</v>
      </c>
      <c r="AZ18" s="3">
        <v>0</v>
      </c>
      <c r="BA18" s="3">
        <v>0</v>
      </c>
      <c r="BB18" s="3">
        <v>0</v>
      </c>
      <c r="BC18" s="3">
        <v>0</v>
      </c>
      <c r="BD18" s="3">
        <f t="shared" si="0"/>
        <v>1540</v>
      </c>
      <c r="BE18" s="3">
        <v>20</v>
      </c>
      <c r="BF18" s="3">
        <v>0</v>
      </c>
      <c r="BG18" s="3">
        <v>0</v>
      </c>
      <c r="BH18" s="3">
        <v>0</v>
      </c>
      <c r="BI18" s="3">
        <v>227</v>
      </c>
      <c r="BJ18" s="3">
        <v>38</v>
      </c>
      <c r="BK18" s="3">
        <f t="shared" si="1"/>
        <v>285</v>
      </c>
      <c r="BL18" s="3">
        <v>1825</v>
      </c>
    </row>
    <row r="19" spans="1:64" x14ac:dyDescent="0.25">
      <c r="A19">
        <v>16</v>
      </c>
      <c r="B19" t="s">
        <v>15</v>
      </c>
      <c r="C19" s="21" t="s">
        <v>393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1</v>
      </c>
      <c r="S19" s="3">
        <v>84</v>
      </c>
      <c r="T19" s="3">
        <v>939</v>
      </c>
      <c r="U19" s="3">
        <v>259</v>
      </c>
      <c r="V19" s="3">
        <v>132</v>
      </c>
      <c r="W19" s="3">
        <v>0</v>
      </c>
      <c r="X19" s="3">
        <v>300</v>
      </c>
      <c r="Y19" s="3">
        <v>61</v>
      </c>
      <c r="Z19" s="3">
        <v>52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  <c r="AG19" s="3">
        <v>0</v>
      </c>
      <c r="AH19" s="3">
        <v>0</v>
      </c>
      <c r="AI19" s="3">
        <v>0</v>
      </c>
      <c r="AJ19" s="3">
        <v>0</v>
      </c>
      <c r="AK19" s="3">
        <v>0</v>
      </c>
      <c r="AL19" s="3">
        <v>0</v>
      </c>
      <c r="AM19" s="3">
        <v>0</v>
      </c>
      <c r="AN19" s="3">
        <v>0</v>
      </c>
      <c r="AO19" s="3">
        <v>0</v>
      </c>
      <c r="AP19" s="3">
        <v>0</v>
      </c>
      <c r="AQ19" s="3">
        <v>0</v>
      </c>
      <c r="AR19" s="3">
        <v>0</v>
      </c>
      <c r="AS19" s="3">
        <v>0</v>
      </c>
      <c r="AT19" s="3">
        <v>0</v>
      </c>
      <c r="AU19" s="3">
        <v>0</v>
      </c>
      <c r="AV19" s="3">
        <v>0</v>
      </c>
      <c r="AW19" s="3">
        <v>0</v>
      </c>
      <c r="AX19" s="3">
        <v>0</v>
      </c>
      <c r="AY19" s="3">
        <v>0</v>
      </c>
      <c r="AZ19" s="3">
        <v>0</v>
      </c>
      <c r="BA19" s="3">
        <v>0</v>
      </c>
      <c r="BB19" s="3">
        <v>0</v>
      </c>
      <c r="BC19" s="3">
        <v>0</v>
      </c>
      <c r="BD19" s="3">
        <f t="shared" si="0"/>
        <v>1828</v>
      </c>
      <c r="BE19" s="3">
        <v>0</v>
      </c>
      <c r="BF19" s="3">
        <v>0</v>
      </c>
      <c r="BG19" s="3">
        <v>0</v>
      </c>
      <c r="BH19" s="3">
        <v>0</v>
      </c>
      <c r="BI19" s="3">
        <v>234</v>
      </c>
      <c r="BJ19" s="3">
        <v>522</v>
      </c>
      <c r="BK19" s="3">
        <f t="shared" si="1"/>
        <v>756</v>
      </c>
      <c r="BL19" s="3">
        <v>2584</v>
      </c>
    </row>
    <row r="20" spans="1:64" x14ac:dyDescent="0.25">
      <c r="A20">
        <v>17</v>
      </c>
      <c r="B20" t="s">
        <v>16</v>
      </c>
      <c r="C20" s="21" t="s">
        <v>394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217</v>
      </c>
      <c r="U20" s="3">
        <v>144</v>
      </c>
      <c r="V20" s="3">
        <v>94</v>
      </c>
      <c r="W20" s="3">
        <v>42</v>
      </c>
      <c r="X20" s="3">
        <v>73</v>
      </c>
      <c r="Y20" s="3">
        <v>54</v>
      </c>
      <c r="Z20" s="3">
        <v>46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1</v>
      </c>
      <c r="AG20" s="3">
        <v>0</v>
      </c>
      <c r="AH20" s="3">
        <v>1</v>
      </c>
      <c r="AI20" s="3">
        <v>0</v>
      </c>
      <c r="AJ20" s="3">
        <v>3</v>
      </c>
      <c r="AK20" s="3">
        <v>1</v>
      </c>
      <c r="AL20" s="3">
        <v>0</v>
      </c>
      <c r="AM20" s="3">
        <v>0</v>
      </c>
      <c r="AN20" s="3">
        <v>1</v>
      </c>
      <c r="AO20" s="3">
        <v>0</v>
      </c>
      <c r="AP20" s="3">
        <v>1</v>
      </c>
      <c r="AQ20" s="3">
        <v>1</v>
      </c>
      <c r="AR20" s="3">
        <v>2</v>
      </c>
      <c r="AS20" s="3">
        <v>2</v>
      </c>
      <c r="AT20" s="3">
        <v>0</v>
      </c>
      <c r="AU20" s="3">
        <v>1</v>
      </c>
      <c r="AV20" s="3">
        <v>0</v>
      </c>
      <c r="AW20" s="3">
        <v>654</v>
      </c>
      <c r="AX20" s="3">
        <v>0</v>
      </c>
      <c r="AY20" s="3">
        <v>0</v>
      </c>
      <c r="AZ20" s="3">
        <v>0</v>
      </c>
      <c r="BA20" s="3">
        <v>0</v>
      </c>
      <c r="BB20" s="3">
        <v>0</v>
      </c>
      <c r="BC20" s="3">
        <v>1</v>
      </c>
      <c r="BD20" s="3">
        <f t="shared" si="0"/>
        <v>1339</v>
      </c>
      <c r="BE20" s="3">
        <v>25</v>
      </c>
      <c r="BF20" s="3">
        <v>4</v>
      </c>
      <c r="BG20" s="3">
        <v>0</v>
      </c>
      <c r="BH20" s="3">
        <v>4</v>
      </c>
      <c r="BI20" s="3">
        <v>2817</v>
      </c>
      <c r="BJ20" s="3">
        <v>4</v>
      </c>
      <c r="BK20" s="3">
        <f t="shared" si="1"/>
        <v>2854</v>
      </c>
      <c r="BL20" s="3">
        <v>4193</v>
      </c>
    </row>
    <row r="21" spans="1:64" x14ac:dyDescent="0.25">
      <c r="A21">
        <v>18</v>
      </c>
      <c r="B21" t="s">
        <v>17</v>
      </c>
      <c r="C21" s="21" t="s">
        <v>395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15</v>
      </c>
      <c r="U21" s="3">
        <v>149</v>
      </c>
      <c r="V21" s="3">
        <v>15</v>
      </c>
      <c r="W21" s="3">
        <v>9</v>
      </c>
      <c r="X21" s="3">
        <v>1</v>
      </c>
      <c r="Y21" s="3">
        <v>4</v>
      </c>
      <c r="Z21" s="3">
        <v>3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>
        <v>0</v>
      </c>
      <c r="AH21" s="3">
        <v>0</v>
      </c>
      <c r="AI21" s="3">
        <v>7</v>
      </c>
      <c r="AJ21" s="3">
        <v>0</v>
      </c>
      <c r="AK21" s="3">
        <v>2</v>
      </c>
      <c r="AL21" s="3">
        <v>1</v>
      </c>
      <c r="AM21" s="3">
        <v>0</v>
      </c>
      <c r="AN21" s="3">
        <v>1</v>
      </c>
      <c r="AO21" s="3">
        <v>0</v>
      </c>
      <c r="AP21" s="3">
        <v>2</v>
      </c>
      <c r="AQ21" s="3">
        <v>0</v>
      </c>
      <c r="AR21" s="3">
        <v>2</v>
      </c>
      <c r="AS21" s="3">
        <v>3</v>
      </c>
      <c r="AT21" s="3">
        <v>30</v>
      </c>
      <c r="AU21" s="3">
        <v>0</v>
      </c>
      <c r="AV21" s="3">
        <v>0</v>
      </c>
      <c r="AW21" s="3">
        <v>389</v>
      </c>
      <c r="AX21" s="3">
        <v>0</v>
      </c>
      <c r="AY21" s="3">
        <v>0</v>
      </c>
      <c r="AZ21" s="3">
        <v>0</v>
      </c>
      <c r="BA21" s="3">
        <v>0</v>
      </c>
      <c r="BB21" s="3">
        <v>0</v>
      </c>
      <c r="BC21" s="3">
        <v>0</v>
      </c>
      <c r="BD21" s="3">
        <f t="shared" si="0"/>
        <v>633</v>
      </c>
      <c r="BE21" s="3">
        <v>13</v>
      </c>
      <c r="BF21" s="3">
        <v>23</v>
      </c>
      <c r="BG21" s="3">
        <v>35</v>
      </c>
      <c r="BH21" s="3">
        <v>45</v>
      </c>
      <c r="BI21" s="3">
        <v>1528</v>
      </c>
      <c r="BJ21" s="3">
        <v>11</v>
      </c>
      <c r="BK21" s="3">
        <f t="shared" si="1"/>
        <v>1655</v>
      </c>
      <c r="BL21" s="3">
        <v>2288</v>
      </c>
    </row>
    <row r="22" spans="1:64" ht="30" x14ac:dyDescent="0.25">
      <c r="A22">
        <v>19</v>
      </c>
      <c r="B22" t="s">
        <v>18</v>
      </c>
      <c r="C22" s="22" t="s">
        <v>396</v>
      </c>
      <c r="D22" s="3">
        <v>0</v>
      </c>
      <c r="E22" s="3">
        <v>11</v>
      </c>
      <c r="F22" s="3">
        <v>0</v>
      </c>
      <c r="G22" s="3">
        <v>0</v>
      </c>
      <c r="H22" s="3">
        <v>0</v>
      </c>
      <c r="I22" s="3">
        <v>3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17</v>
      </c>
      <c r="U22" s="3">
        <v>7</v>
      </c>
      <c r="V22" s="3">
        <v>73</v>
      </c>
      <c r="W22" s="3">
        <v>3</v>
      </c>
      <c r="X22" s="3">
        <v>0</v>
      </c>
      <c r="Y22" s="3">
        <v>3</v>
      </c>
      <c r="Z22" s="3">
        <v>4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1</v>
      </c>
      <c r="AG22" s="3">
        <v>0</v>
      </c>
      <c r="AH22" s="3">
        <v>0</v>
      </c>
      <c r="AI22" s="3">
        <v>3</v>
      </c>
      <c r="AJ22" s="3">
        <v>0</v>
      </c>
      <c r="AK22" s="3">
        <v>1</v>
      </c>
      <c r="AL22" s="3">
        <v>0</v>
      </c>
      <c r="AM22" s="3">
        <v>0</v>
      </c>
      <c r="AN22" s="3">
        <v>0</v>
      </c>
      <c r="AO22" s="3">
        <v>0</v>
      </c>
      <c r="AP22" s="3">
        <v>1</v>
      </c>
      <c r="AQ22" s="3">
        <v>0</v>
      </c>
      <c r="AR22" s="3">
        <v>2</v>
      </c>
      <c r="AS22" s="3">
        <v>7</v>
      </c>
      <c r="AT22" s="3">
        <v>23</v>
      </c>
      <c r="AU22" s="3">
        <v>26</v>
      </c>
      <c r="AV22" s="3">
        <v>1</v>
      </c>
      <c r="AW22" s="3">
        <v>226</v>
      </c>
      <c r="AX22" s="3">
        <v>0</v>
      </c>
      <c r="AY22" s="3">
        <v>0</v>
      </c>
      <c r="AZ22" s="3">
        <v>0</v>
      </c>
      <c r="BA22" s="3">
        <v>0</v>
      </c>
      <c r="BB22" s="3">
        <v>0</v>
      </c>
      <c r="BC22" s="3">
        <v>0</v>
      </c>
      <c r="BD22" s="3">
        <f t="shared" si="0"/>
        <v>412</v>
      </c>
      <c r="BE22" s="3">
        <v>15</v>
      </c>
      <c r="BF22" s="3">
        <v>8</v>
      </c>
      <c r="BG22" s="3">
        <v>12</v>
      </c>
      <c r="BH22" s="3">
        <v>16</v>
      </c>
      <c r="BI22" s="3">
        <v>752</v>
      </c>
      <c r="BJ22" s="3">
        <v>8</v>
      </c>
      <c r="BK22" s="3">
        <f t="shared" si="1"/>
        <v>811</v>
      </c>
      <c r="BL22" s="3">
        <v>1223</v>
      </c>
    </row>
    <row r="23" spans="1:64" x14ac:dyDescent="0.25">
      <c r="A23">
        <v>20</v>
      </c>
      <c r="B23" t="s">
        <v>19</v>
      </c>
      <c r="C23" s="21" t="s">
        <v>278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2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3">
        <v>0</v>
      </c>
      <c r="AJ23" s="3">
        <v>0</v>
      </c>
      <c r="AK23" s="3">
        <v>0</v>
      </c>
      <c r="AL23" s="3">
        <v>0</v>
      </c>
      <c r="AM23" s="3">
        <v>0</v>
      </c>
      <c r="AN23" s="3">
        <v>0</v>
      </c>
      <c r="AO23" s="3">
        <v>0</v>
      </c>
      <c r="AP23" s="3">
        <v>0</v>
      </c>
      <c r="AQ23" s="3">
        <v>0</v>
      </c>
      <c r="AR23" s="3">
        <v>0</v>
      </c>
      <c r="AS23" s="3">
        <v>0</v>
      </c>
      <c r="AT23" s="3">
        <v>0</v>
      </c>
      <c r="AU23" s="3">
        <v>0</v>
      </c>
      <c r="AV23" s="3">
        <v>0</v>
      </c>
      <c r="AW23" s="3">
        <v>0</v>
      </c>
      <c r="AX23" s="3">
        <v>2</v>
      </c>
      <c r="AY23" s="3">
        <v>1</v>
      </c>
      <c r="AZ23" s="3">
        <v>0</v>
      </c>
      <c r="BA23" s="3">
        <v>0</v>
      </c>
      <c r="BB23" s="3">
        <v>0</v>
      </c>
      <c r="BC23" s="3">
        <v>0</v>
      </c>
      <c r="BD23" s="3">
        <f t="shared" si="0"/>
        <v>5</v>
      </c>
      <c r="BE23" s="3">
        <v>136</v>
      </c>
      <c r="BF23" s="3">
        <v>121</v>
      </c>
      <c r="BG23" s="3">
        <v>3</v>
      </c>
      <c r="BH23" s="3">
        <v>4</v>
      </c>
      <c r="BI23" s="3">
        <v>246</v>
      </c>
      <c r="BJ23" s="3">
        <v>0</v>
      </c>
      <c r="BK23" s="3">
        <f t="shared" si="1"/>
        <v>510</v>
      </c>
      <c r="BL23" s="3">
        <v>515</v>
      </c>
    </row>
    <row r="24" spans="1:64" x14ac:dyDescent="0.25">
      <c r="A24">
        <v>21</v>
      </c>
      <c r="B24" t="s">
        <v>62</v>
      </c>
      <c r="C24" s="21" t="s">
        <v>397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10</v>
      </c>
      <c r="Y24" s="3">
        <v>134</v>
      </c>
      <c r="Z24" s="3">
        <v>114</v>
      </c>
      <c r="AA24" s="3">
        <v>60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  <c r="AG24" s="3">
        <v>0</v>
      </c>
      <c r="AH24" s="3">
        <v>0</v>
      </c>
      <c r="AI24" s="3">
        <v>0</v>
      </c>
      <c r="AJ24" s="3">
        <v>0</v>
      </c>
      <c r="AK24" s="3">
        <v>0</v>
      </c>
      <c r="AL24" s="3">
        <v>0</v>
      </c>
      <c r="AM24" s="3">
        <v>0</v>
      </c>
      <c r="AN24" s="3">
        <v>0</v>
      </c>
      <c r="AO24" s="3">
        <v>0</v>
      </c>
      <c r="AP24" s="3">
        <v>0</v>
      </c>
      <c r="AQ24" s="3">
        <v>0</v>
      </c>
      <c r="AR24" s="3">
        <v>0</v>
      </c>
      <c r="AS24" s="3">
        <v>0</v>
      </c>
      <c r="AT24" s="3">
        <v>0</v>
      </c>
      <c r="AU24" s="3">
        <v>0</v>
      </c>
      <c r="AV24" s="3">
        <v>0</v>
      </c>
      <c r="AW24" s="3">
        <v>0</v>
      </c>
      <c r="AX24" s="3">
        <v>0</v>
      </c>
      <c r="AY24" s="3">
        <v>0</v>
      </c>
      <c r="AZ24" s="3">
        <v>0</v>
      </c>
      <c r="BA24" s="3">
        <v>0</v>
      </c>
      <c r="BB24" s="3">
        <v>0</v>
      </c>
      <c r="BC24" s="3">
        <v>0</v>
      </c>
      <c r="BD24" s="3">
        <f t="shared" si="0"/>
        <v>318</v>
      </c>
      <c r="BE24" s="3">
        <v>0</v>
      </c>
      <c r="BF24" s="3">
        <v>0</v>
      </c>
      <c r="BG24" s="3">
        <v>0</v>
      </c>
      <c r="BH24" s="3">
        <v>0</v>
      </c>
      <c r="BI24" s="3">
        <v>993</v>
      </c>
      <c r="BJ24" s="3">
        <v>545</v>
      </c>
      <c r="BK24" s="3">
        <f t="shared" si="1"/>
        <v>1538</v>
      </c>
      <c r="BL24" s="3">
        <v>1856</v>
      </c>
    </row>
    <row r="25" spans="1:64" x14ac:dyDescent="0.25">
      <c r="A25">
        <v>22</v>
      </c>
      <c r="B25" t="s">
        <v>21</v>
      </c>
      <c r="C25" s="21" t="s">
        <v>398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2</v>
      </c>
      <c r="J25" s="3">
        <v>0</v>
      </c>
      <c r="K25" s="3">
        <v>1</v>
      </c>
      <c r="L25" s="3">
        <v>1</v>
      </c>
      <c r="M25" s="3">
        <v>0</v>
      </c>
      <c r="N25" s="3">
        <v>13</v>
      </c>
      <c r="O25" s="3">
        <v>0</v>
      </c>
      <c r="P25" s="3">
        <v>1</v>
      </c>
      <c r="Q25" s="3">
        <v>0</v>
      </c>
      <c r="R25" s="3">
        <v>0</v>
      </c>
      <c r="S25" s="3">
        <v>0</v>
      </c>
      <c r="T25" s="3">
        <v>1</v>
      </c>
      <c r="U25" s="3">
        <v>2</v>
      </c>
      <c r="V25" s="3">
        <v>1</v>
      </c>
      <c r="W25" s="3">
        <v>3</v>
      </c>
      <c r="X25" s="3">
        <v>0</v>
      </c>
      <c r="Y25" s="3">
        <v>9</v>
      </c>
      <c r="Z25" s="3">
        <v>189</v>
      </c>
      <c r="AA25" s="3">
        <v>3</v>
      </c>
      <c r="AB25" s="3">
        <v>0</v>
      </c>
      <c r="AC25" s="3">
        <v>0</v>
      </c>
      <c r="AD25" s="3">
        <v>0</v>
      </c>
      <c r="AE25" s="3">
        <v>0</v>
      </c>
      <c r="AF25" s="3">
        <v>3</v>
      </c>
      <c r="AG25" s="3">
        <v>0</v>
      </c>
      <c r="AH25" s="3">
        <v>0</v>
      </c>
      <c r="AI25" s="3">
        <v>0</v>
      </c>
      <c r="AJ25" s="3">
        <v>0</v>
      </c>
      <c r="AK25" s="3">
        <v>3</v>
      </c>
      <c r="AL25" s="3">
        <v>0</v>
      </c>
      <c r="AM25" s="3">
        <v>0</v>
      </c>
      <c r="AN25" s="3">
        <v>0</v>
      </c>
      <c r="AO25" s="3">
        <v>0</v>
      </c>
      <c r="AP25" s="3">
        <v>5</v>
      </c>
      <c r="AQ25" s="3">
        <v>0</v>
      </c>
      <c r="AR25" s="3">
        <v>0</v>
      </c>
      <c r="AS25" s="3">
        <v>0</v>
      </c>
      <c r="AT25" s="3">
        <v>1</v>
      </c>
      <c r="AU25" s="3">
        <v>0</v>
      </c>
      <c r="AV25" s="3">
        <v>7</v>
      </c>
      <c r="AW25" s="3">
        <v>1</v>
      </c>
      <c r="AX25" s="3">
        <v>54</v>
      </c>
      <c r="AY25" s="3">
        <v>11</v>
      </c>
      <c r="AZ25" s="3">
        <v>0</v>
      </c>
      <c r="BA25" s="3">
        <v>0</v>
      </c>
      <c r="BB25" s="3">
        <v>0</v>
      </c>
      <c r="BC25" s="3">
        <v>21</v>
      </c>
      <c r="BD25" s="3">
        <f t="shared" si="0"/>
        <v>332</v>
      </c>
      <c r="BE25" s="3">
        <v>543</v>
      </c>
      <c r="BF25" s="3">
        <v>7</v>
      </c>
      <c r="BG25" s="3">
        <v>0</v>
      </c>
      <c r="BH25" s="3">
        <v>72</v>
      </c>
      <c r="BI25" s="3">
        <v>1801</v>
      </c>
      <c r="BJ25" s="3">
        <v>165</v>
      </c>
      <c r="BK25" s="3">
        <f t="shared" si="1"/>
        <v>2588</v>
      </c>
      <c r="BL25" s="3">
        <v>2920</v>
      </c>
    </row>
    <row r="26" spans="1:64" x14ac:dyDescent="0.25">
      <c r="A26">
        <v>23</v>
      </c>
      <c r="B26" t="s">
        <v>22</v>
      </c>
      <c r="C26" s="21" t="s">
        <v>399</v>
      </c>
      <c r="D26" s="3">
        <v>2</v>
      </c>
      <c r="E26" s="3">
        <v>8</v>
      </c>
      <c r="F26" s="3">
        <v>0</v>
      </c>
      <c r="G26" s="3">
        <v>2</v>
      </c>
      <c r="H26" s="3">
        <v>0</v>
      </c>
      <c r="I26" s="3">
        <v>31</v>
      </c>
      <c r="J26" s="3">
        <v>5</v>
      </c>
      <c r="K26" s="3">
        <v>86</v>
      </c>
      <c r="L26" s="3">
        <v>1</v>
      </c>
      <c r="M26" s="3">
        <v>80</v>
      </c>
      <c r="N26" s="3">
        <v>33</v>
      </c>
      <c r="O26" s="3">
        <v>0</v>
      </c>
      <c r="P26" s="3">
        <v>2</v>
      </c>
      <c r="Q26" s="3">
        <v>0</v>
      </c>
      <c r="R26" s="3">
        <v>0</v>
      </c>
      <c r="S26" s="3">
        <v>0</v>
      </c>
      <c r="T26" s="3">
        <v>1</v>
      </c>
      <c r="U26" s="3">
        <v>1</v>
      </c>
      <c r="V26" s="3">
        <v>1</v>
      </c>
      <c r="W26" s="3">
        <v>5</v>
      </c>
      <c r="X26" s="3">
        <v>0</v>
      </c>
      <c r="Y26" s="3">
        <v>35</v>
      </c>
      <c r="Z26" s="3">
        <v>187</v>
      </c>
      <c r="AA26" s="3">
        <v>14</v>
      </c>
      <c r="AB26" s="3">
        <v>1</v>
      </c>
      <c r="AC26" s="3">
        <v>2</v>
      </c>
      <c r="AD26" s="3">
        <v>10</v>
      </c>
      <c r="AE26" s="3">
        <v>4</v>
      </c>
      <c r="AF26" s="3">
        <v>3</v>
      </c>
      <c r="AG26" s="3">
        <v>0</v>
      </c>
      <c r="AH26" s="3">
        <v>0</v>
      </c>
      <c r="AI26" s="3">
        <v>0</v>
      </c>
      <c r="AJ26" s="3">
        <v>0</v>
      </c>
      <c r="AK26" s="3">
        <v>3</v>
      </c>
      <c r="AL26" s="3">
        <v>0</v>
      </c>
      <c r="AM26" s="3">
        <v>0</v>
      </c>
      <c r="AN26" s="3">
        <v>0</v>
      </c>
      <c r="AO26" s="3">
        <v>4</v>
      </c>
      <c r="AP26" s="3">
        <v>10</v>
      </c>
      <c r="AQ26" s="3">
        <v>0</v>
      </c>
      <c r="AR26" s="3">
        <v>0</v>
      </c>
      <c r="AS26" s="3">
        <v>9</v>
      </c>
      <c r="AT26" s="3">
        <v>3</v>
      </c>
      <c r="AU26" s="3">
        <v>0</v>
      </c>
      <c r="AV26" s="3">
        <v>6</v>
      </c>
      <c r="AW26" s="3">
        <v>1</v>
      </c>
      <c r="AX26" s="3">
        <v>106</v>
      </c>
      <c r="AY26" s="3">
        <v>9</v>
      </c>
      <c r="AZ26" s="3">
        <v>0</v>
      </c>
      <c r="BA26" s="3">
        <v>0</v>
      </c>
      <c r="BB26" s="3">
        <v>1</v>
      </c>
      <c r="BC26" s="3">
        <v>18</v>
      </c>
      <c r="BD26" s="3">
        <f t="shared" si="0"/>
        <v>684</v>
      </c>
      <c r="BE26" s="3">
        <v>455</v>
      </c>
      <c r="BF26" s="3">
        <v>7</v>
      </c>
      <c r="BG26" s="3">
        <v>0</v>
      </c>
      <c r="BH26" s="3">
        <v>92</v>
      </c>
      <c r="BI26" s="3">
        <v>1916</v>
      </c>
      <c r="BJ26" s="3">
        <v>139</v>
      </c>
      <c r="BK26" s="3">
        <f t="shared" si="1"/>
        <v>2609</v>
      </c>
      <c r="BL26" s="3">
        <v>3293</v>
      </c>
    </row>
    <row r="27" spans="1:64" x14ac:dyDescent="0.25">
      <c r="A27">
        <v>24</v>
      </c>
      <c r="B27" t="s">
        <v>63</v>
      </c>
      <c r="C27" s="21" t="s">
        <v>280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17</v>
      </c>
      <c r="L27" s="3">
        <v>2</v>
      </c>
      <c r="M27" s="3">
        <v>2</v>
      </c>
      <c r="N27" s="3">
        <v>9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1</v>
      </c>
      <c r="V27" s="3">
        <v>0</v>
      </c>
      <c r="W27" s="3">
        <v>0</v>
      </c>
      <c r="X27" s="3">
        <v>0</v>
      </c>
      <c r="Y27" s="3">
        <v>2</v>
      </c>
      <c r="Z27" s="3">
        <v>1</v>
      </c>
      <c r="AA27" s="3">
        <v>2</v>
      </c>
      <c r="AB27" s="3">
        <v>1</v>
      </c>
      <c r="AC27" s="3">
        <v>0</v>
      </c>
      <c r="AD27" s="3">
        <v>0</v>
      </c>
      <c r="AE27" s="3">
        <v>0</v>
      </c>
      <c r="AF27" s="3">
        <v>0</v>
      </c>
      <c r="AG27" s="3">
        <v>0</v>
      </c>
      <c r="AH27" s="3">
        <v>0</v>
      </c>
      <c r="AI27" s="3">
        <v>0</v>
      </c>
      <c r="AJ27" s="3">
        <v>0</v>
      </c>
      <c r="AK27" s="3">
        <v>0</v>
      </c>
      <c r="AL27" s="3">
        <v>0</v>
      </c>
      <c r="AM27" s="3">
        <v>0</v>
      </c>
      <c r="AN27" s="3">
        <v>0</v>
      </c>
      <c r="AO27" s="3">
        <v>2</v>
      </c>
      <c r="AP27" s="3">
        <v>15</v>
      </c>
      <c r="AQ27" s="3">
        <v>3</v>
      </c>
      <c r="AR27" s="3">
        <v>0</v>
      </c>
      <c r="AS27" s="3">
        <v>4</v>
      </c>
      <c r="AT27" s="3">
        <v>5</v>
      </c>
      <c r="AU27" s="3">
        <v>1</v>
      </c>
      <c r="AV27" s="3">
        <v>11</v>
      </c>
      <c r="AW27" s="3">
        <v>2</v>
      </c>
      <c r="AX27" s="3">
        <v>600</v>
      </c>
      <c r="AY27" s="3">
        <v>20</v>
      </c>
      <c r="AZ27" s="3">
        <v>53</v>
      </c>
      <c r="BA27" s="3">
        <v>10</v>
      </c>
      <c r="BB27" s="3">
        <v>300</v>
      </c>
      <c r="BC27" s="3">
        <v>25</v>
      </c>
      <c r="BD27" s="3">
        <f t="shared" si="0"/>
        <v>1088</v>
      </c>
      <c r="BE27" s="3">
        <v>548</v>
      </c>
      <c r="BF27" s="3">
        <v>12</v>
      </c>
      <c r="BG27" s="3">
        <v>0</v>
      </c>
      <c r="BH27" s="3">
        <v>25</v>
      </c>
      <c r="BI27" s="3">
        <v>22</v>
      </c>
      <c r="BJ27" s="3">
        <v>0</v>
      </c>
      <c r="BK27" s="3">
        <f t="shared" si="1"/>
        <v>607</v>
      </c>
      <c r="BL27" s="3">
        <v>1695</v>
      </c>
    </row>
    <row r="28" spans="1:64" x14ac:dyDescent="0.25">
      <c r="A28">
        <v>25</v>
      </c>
      <c r="B28" t="s">
        <v>24</v>
      </c>
      <c r="C28" s="21" t="s">
        <v>400</v>
      </c>
      <c r="D28" s="3">
        <v>48</v>
      </c>
      <c r="E28" s="3">
        <v>30</v>
      </c>
      <c r="F28" s="3">
        <v>13</v>
      </c>
      <c r="G28" s="3">
        <v>4</v>
      </c>
      <c r="H28" s="3">
        <v>0</v>
      </c>
      <c r="I28" s="3">
        <v>1</v>
      </c>
      <c r="J28" s="3">
        <v>0</v>
      </c>
      <c r="K28" s="3">
        <v>1</v>
      </c>
      <c r="L28" s="3">
        <v>0</v>
      </c>
      <c r="M28" s="3">
        <v>1</v>
      </c>
      <c r="N28" s="3">
        <v>2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2</v>
      </c>
      <c r="U28" s="3">
        <v>13</v>
      </c>
      <c r="V28" s="3">
        <v>5</v>
      </c>
      <c r="W28" s="3">
        <v>0</v>
      </c>
      <c r="X28" s="3">
        <v>89</v>
      </c>
      <c r="Y28" s="3">
        <v>21</v>
      </c>
      <c r="Z28" s="3">
        <v>22</v>
      </c>
      <c r="AA28" s="3">
        <v>0</v>
      </c>
      <c r="AB28" s="3">
        <v>28</v>
      </c>
      <c r="AC28" s="3">
        <v>28</v>
      </c>
      <c r="AD28" s="3">
        <v>0</v>
      </c>
      <c r="AE28" s="3">
        <v>0</v>
      </c>
      <c r="AF28" s="3">
        <v>0</v>
      </c>
      <c r="AG28" s="3">
        <v>0</v>
      </c>
      <c r="AH28" s="3">
        <v>0</v>
      </c>
      <c r="AI28" s="3">
        <v>0</v>
      </c>
      <c r="AJ28" s="3">
        <v>0</v>
      </c>
      <c r="AK28" s="3">
        <v>1</v>
      </c>
      <c r="AL28" s="3">
        <v>0</v>
      </c>
      <c r="AM28" s="3">
        <v>0</v>
      </c>
      <c r="AN28" s="3">
        <v>0</v>
      </c>
      <c r="AO28" s="3">
        <v>0</v>
      </c>
      <c r="AP28" s="3">
        <v>16</v>
      </c>
      <c r="AQ28" s="3">
        <v>0</v>
      </c>
      <c r="AR28" s="3">
        <v>1</v>
      </c>
      <c r="AS28" s="3">
        <v>0</v>
      </c>
      <c r="AT28" s="3">
        <v>8</v>
      </c>
      <c r="AU28" s="3">
        <v>1</v>
      </c>
      <c r="AV28" s="3">
        <v>0</v>
      </c>
      <c r="AW28" s="3">
        <v>46</v>
      </c>
      <c r="AX28" s="3">
        <v>17</v>
      </c>
      <c r="AY28" s="3">
        <v>0</v>
      </c>
      <c r="AZ28" s="3">
        <v>0</v>
      </c>
      <c r="BA28" s="3">
        <v>0</v>
      </c>
      <c r="BB28" s="3">
        <v>3</v>
      </c>
      <c r="BC28" s="3">
        <v>41</v>
      </c>
      <c r="BD28" s="3">
        <f t="shared" si="0"/>
        <v>442</v>
      </c>
      <c r="BE28" s="3">
        <v>0</v>
      </c>
      <c r="BF28" s="3">
        <v>3</v>
      </c>
      <c r="BG28" s="3">
        <v>0</v>
      </c>
      <c r="BH28" s="3">
        <v>1190</v>
      </c>
      <c r="BI28" s="3">
        <v>26</v>
      </c>
      <c r="BJ28" s="3">
        <v>25</v>
      </c>
      <c r="BK28" s="3">
        <f t="shared" si="1"/>
        <v>1244</v>
      </c>
      <c r="BL28" s="3">
        <v>1686</v>
      </c>
    </row>
    <row r="29" spans="1:64" x14ac:dyDescent="0.25">
      <c r="A29">
        <v>26</v>
      </c>
      <c r="B29" t="s">
        <v>25</v>
      </c>
      <c r="C29" s="21" t="s">
        <v>401</v>
      </c>
      <c r="D29" s="3">
        <v>9</v>
      </c>
      <c r="E29" s="3">
        <v>6</v>
      </c>
      <c r="F29" s="3">
        <v>5</v>
      </c>
      <c r="G29" s="3">
        <v>1</v>
      </c>
      <c r="H29" s="3">
        <v>5</v>
      </c>
      <c r="I29" s="3">
        <v>1</v>
      </c>
      <c r="J29" s="3">
        <v>1</v>
      </c>
      <c r="K29" s="3">
        <v>1</v>
      </c>
      <c r="L29" s="3">
        <v>0</v>
      </c>
      <c r="M29" s="3">
        <v>0</v>
      </c>
      <c r="N29" s="3">
        <v>3</v>
      </c>
      <c r="O29" s="3">
        <v>1</v>
      </c>
      <c r="P29" s="3">
        <v>0</v>
      </c>
      <c r="Q29" s="3">
        <v>0</v>
      </c>
      <c r="R29" s="3">
        <v>1</v>
      </c>
      <c r="S29" s="3">
        <v>0</v>
      </c>
      <c r="T29" s="3">
        <v>1</v>
      </c>
      <c r="U29" s="3">
        <v>3</v>
      </c>
      <c r="V29" s="3">
        <v>2</v>
      </c>
      <c r="W29" s="3">
        <v>6</v>
      </c>
      <c r="X29" s="3">
        <v>35</v>
      </c>
      <c r="Y29" s="3">
        <v>4</v>
      </c>
      <c r="Z29" s="3">
        <v>5</v>
      </c>
      <c r="AA29" s="3">
        <v>0</v>
      </c>
      <c r="AB29" s="3">
        <v>8</v>
      </c>
      <c r="AC29" s="3">
        <v>24</v>
      </c>
      <c r="AD29" s="3">
        <v>10</v>
      </c>
      <c r="AE29" s="3">
        <v>1</v>
      </c>
      <c r="AF29" s="3">
        <v>0</v>
      </c>
      <c r="AG29" s="3">
        <v>0</v>
      </c>
      <c r="AH29" s="3">
        <v>0</v>
      </c>
      <c r="AI29" s="3">
        <v>0</v>
      </c>
      <c r="AJ29" s="3">
        <v>10</v>
      </c>
      <c r="AK29" s="3">
        <v>1</v>
      </c>
      <c r="AL29" s="3">
        <v>0</v>
      </c>
      <c r="AM29" s="3">
        <v>0</v>
      </c>
      <c r="AN29" s="3">
        <v>0</v>
      </c>
      <c r="AO29" s="3">
        <v>1</v>
      </c>
      <c r="AP29" s="3">
        <v>12</v>
      </c>
      <c r="AQ29" s="3">
        <v>1</v>
      </c>
      <c r="AR29" s="3">
        <v>1</v>
      </c>
      <c r="AS29" s="3">
        <v>4</v>
      </c>
      <c r="AT29" s="3">
        <v>4</v>
      </c>
      <c r="AU29" s="3">
        <v>3</v>
      </c>
      <c r="AV29" s="3">
        <v>0</v>
      </c>
      <c r="AW29" s="3">
        <v>124</v>
      </c>
      <c r="AX29" s="3">
        <v>25</v>
      </c>
      <c r="AY29" s="3">
        <v>0</v>
      </c>
      <c r="AZ29" s="3">
        <v>0</v>
      </c>
      <c r="BA29" s="3">
        <v>0</v>
      </c>
      <c r="BB29" s="3">
        <v>3</v>
      </c>
      <c r="BC29" s="3">
        <v>32</v>
      </c>
      <c r="BD29" s="3">
        <f t="shared" si="0"/>
        <v>354</v>
      </c>
      <c r="BE29" s="3">
        <v>13</v>
      </c>
      <c r="BF29" s="3">
        <v>0</v>
      </c>
      <c r="BG29" s="3">
        <v>0</v>
      </c>
      <c r="BH29" s="3">
        <v>263</v>
      </c>
      <c r="BI29" s="3">
        <v>80</v>
      </c>
      <c r="BJ29" s="3">
        <v>5</v>
      </c>
      <c r="BK29" s="3">
        <f t="shared" si="1"/>
        <v>361</v>
      </c>
      <c r="BL29" s="3">
        <v>715</v>
      </c>
    </row>
    <row r="30" spans="1:64" x14ac:dyDescent="0.25">
      <c r="A30">
        <v>27</v>
      </c>
      <c r="B30" t="s">
        <v>26</v>
      </c>
      <c r="C30" s="21" t="s">
        <v>282</v>
      </c>
      <c r="D30" s="3">
        <v>57</v>
      </c>
      <c r="E30" s="3">
        <v>61</v>
      </c>
      <c r="F30" s="3">
        <v>27</v>
      </c>
      <c r="G30" s="3">
        <v>5</v>
      </c>
      <c r="H30" s="3">
        <v>10</v>
      </c>
      <c r="I30" s="3">
        <v>0</v>
      </c>
      <c r="J30" s="3">
        <v>3</v>
      </c>
      <c r="K30" s="3">
        <v>5</v>
      </c>
      <c r="L30" s="3">
        <v>2</v>
      </c>
      <c r="M30" s="3">
        <v>6</v>
      </c>
      <c r="N30" s="3">
        <v>13</v>
      </c>
      <c r="O30" s="3">
        <v>0</v>
      </c>
      <c r="P30" s="3">
        <v>0</v>
      </c>
      <c r="Q30" s="3">
        <v>21</v>
      </c>
      <c r="R30" s="3">
        <v>13</v>
      </c>
      <c r="S30" s="3">
        <v>12</v>
      </c>
      <c r="T30" s="3">
        <v>23</v>
      </c>
      <c r="U30" s="3">
        <v>5</v>
      </c>
      <c r="V30" s="3">
        <v>5</v>
      </c>
      <c r="W30" s="3">
        <v>1</v>
      </c>
      <c r="X30" s="3">
        <v>16</v>
      </c>
      <c r="Y30" s="3">
        <v>22</v>
      </c>
      <c r="Z30" s="3">
        <v>19</v>
      </c>
      <c r="AA30" s="3">
        <v>0</v>
      </c>
      <c r="AB30" s="3">
        <v>16</v>
      </c>
      <c r="AC30" s="3">
        <v>9</v>
      </c>
      <c r="AD30" s="3">
        <v>32</v>
      </c>
      <c r="AE30" s="3">
        <v>11</v>
      </c>
      <c r="AF30" s="3">
        <v>18</v>
      </c>
      <c r="AG30" s="3">
        <v>0</v>
      </c>
      <c r="AH30" s="3">
        <v>1</v>
      </c>
      <c r="AI30" s="3">
        <v>1</v>
      </c>
      <c r="AJ30" s="3">
        <v>6</v>
      </c>
      <c r="AK30" s="3">
        <v>2</v>
      </c>
      <c r="AL30" s="3">
        <v>2</v>
      </c>
      <c r="AM30" s="3">
        <v>1</v>
      </c>
      <c r="AN30" s="3">
        <v>0</v>
      </c>
      <c r="AO30" s="3">
        <v>0</v>
      </c>
      <c r="AP30" s="3">
        <v>20</v>
      </c>
      <c r="AQ30" s="3">
        <v>3</v>
      </c>
      <c r="AR30" s="3">
        <v>0</v>
      </c>
      <c r="AS30" s="3">
        <v>2</v>
      </c>
      <c r="AT30" s="3">
        <v>400</v>
      </c>
      <c r="AU30" s="3">
        <v>5</v>
      </c>
      <c r="AV30" s="3">
        <v>6</v>
      </c>
      <c r="AW30" s="3">
        <v>169</v>
      </c>
      <c r="AX30" s="3">
        <v>200</v>
      </c>
      <c r="AY30" s="3">
        <v>2</v>
      </c>
      <c r="AZ30" s="3">
        <v>7</v>
      </c>
      <c r="BA30" s="3">
        <v>10</v>
      </c>
      <c r="BB30" s="3">
        <v>10</v>
      </c>
      <c r="BC30" s="3">
        <v>78</v>
      </c>
      <c r="BD30" s="3">
        <f t="shared" si="0"/>
        <v>1337</v>
      </c>
      <c r="BE30" s="3">
        <v>1772</v>
      </c>
      <c r="BF30" s="3">
        <v>92</v>
      </c>
      <c r="BG30" s="3">
        <v>0</v>
      </c>
      <c r="BH30" s="3">
        <v>165</v>
      </c>
      <c r="BI30" s="3">
        <v>755</v>
      </c>
      <c r="BJ30" s="3">
        <v>11</v>
      </c>
      <c r="BK30" s="3">
        <f t="shared" si="1"/>
        <v>2795</v>
      </c>
      <c r="BL30" s="3">
        <v>4132</v>
      </c>
    </row>
    <row r="31" spans="1:64" x14ac:dyDescent="0.25">
      <c r="A31">
        <v>28</v>
      </c>
      <c r="B31" t="s">
        <v>64</v>
      </c>
      <c r="C31" s="21" t="s">
        <v>402</v>
      </c>
      <c r="D31" s="3">
        <v>0</v>
      </c>
      <c r="E31" s="3">
        <v>0</v>
      </c>
      <c r="F31" s="3">
        <v>1</v>
      </c>
      <c r="G31" s="3">
        <v>0</v>
      </c>
      <c r="H31" s="3">
        <v>1</v>
      </c>
      <c r="I31" s="3">
        <v>0</v>
      </c>
      <c r="J31" s="3">
        <v>3</v>
      </c>
      <c r="K31" s="3">
        <v>14</v>
      </c>
      <c r="L31" s="3">
        <v>0</v>
      </c>
      <c r="M31" s="3">
        <v>63</v>
      </c>
      <c r="N31" s="3">
        <v>8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1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1</v>
      </c>
      <c r="AD31" s="3">
        <v>0</v>
      </c>
      <c r="AE31" s="3">
        <v>8</v>
      </c>
      <c r="AF31" s="3">
        <v>0</v>
      </c>
      <c r="AG31" s="3">
        <v>2</v>
      </c>
      <c r="AH31" s="3">
        <v>0</v>
      </c>
      <c r="AI31" s="3">
        <v>0</v>
      </c>
      <c r="AJ31" s="3">
        <v>0</v>
      </c>
      <c r="AK31" s="3">
        <v>0</v>
      </c>
      <c r="AL31" s="3">
        <v>0</v>
      </c>
      <c r="AM31" s="3">
        <v>0</v>
      </c>
      <c r="AN31" s="3">
        <v>0</v>
      </c>
      <c r="AO31" s="3">
        <v>0</v>
      </c>
      <c r="AP31" s="3">
        <v>0</v>
      </c>
      <c r="AQ31" s="3">
        <v>0</v>
      </c>
      <c r="AR31" s="3">
        <v>0</v>
      </c>
      <c r="AS31" s="3">
        <v>0</v>
      </c>
      <c r="AT31" s="3">
        <v>0</v>
      </c>
      <c r="AU31" s="3">
        <v>0</v>
      </c>
      <c r="AV31" s="3">
        <v>0</v>
      </c>
      <c r="AW31" s="3">
        <v>108</v>
      </c>
      <c r="AX31" s="3">
        <v>3</v>
      </c>
      <c r="AY31" s="3">
        <v>0</v>
      </c>
      <c r="AZ31" s="3">
        <v>0</v>
      </c>
      <c r="BA31" s="3">
        <v>0</v>
      </c>
      <c r="BB31" s="3">
        <v>1</v>
      </c>
      <c r="BC31" s="3">
        <v>12</v>
      </c>
      <c r="BD31" s="3">
        <f t="shared" si="0"/>
        <v>226</v>
      </c>
      <c r="BE31" s="3">
        <v>8</v>
      </c>
      <c r="BF31" s="3">
        <v>0</v>
      </c>
      <c r="BG31" s="3">
        <v>0</v>
      </c>
      <c r="BH31" s="3">
        <v>6</v>
      </c>
      <c r="BI31" s="3">
        <v>6</v>
      </c>
      <c r="BJ31" s="3">
        <v>1</v>
      </c>
      <c r="BK31" s="3">
        <f t="shared" si="1"/>
        <v>21</v>
      </c>
      <c r="BL31" s="3">
        <v>247</v>
      </c>
    </row>
    <row r="32" spans="1:64" x14ac:dyDescent="0.25">
      <c r="A32">
        <v>29</v>
      </c>
      <c r="B32" t="s">
        <v>65</v>
      </c>
      <c r="C32" s="21" t="s">
        <v>403</v>
      </c>
      <c r="D32" s="3">
        <v>1</v>
      </c>
      <c r="E32" s="3">
        <v>4</v>
      </c>
      <c r="F32" s="3">
        <v>6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1</v>
      </c>
      <c r="Y32" s="3">
        <v>1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90</v>
      </c>
      <c r="AG32" s="3">
        <v>16</v>
      </c>
      <c r="AH32" s="3">
        <v>1</v>
      </c>
      <c r="AI32" s="3">
        <v>0</v>
      </c>
      <c r="AJ32" s="3">
        <v>0</v>
      </c>
      <c r="AK32" s="3">
        <v>0</v>
      </c>
      <c r="AL32" s="3">
        <v>0</v>
      </c>
      <c r="AM32" s="3">
        <v>0</v>
      </c>
      <c r="AN32" s="3">
        <v>0</v>
      </c>
      <c r="AO32" s="3">
        <v>0</v>
      </c>
      <c r="AP32" s="3">
        <v>0</v>
      </c>
      <c r="AQ32" s="3">
        <v>0</v>
      </c>
      <c r="AR32" s="3">
        <v>1</v>
      </c>
      <c r="AS32" s="3">
        <v>0</v>
      </c>
      <c r="AT32" s="3">
        <v>2</v>
      </c>
      <c r="AU32" s="3">
        <v>0</v>
      </c>
      <c r="AV32" s="3">
        <v>0</v>
      </c>
      <c r="AW32" s="3">
        <v>1242</v>
      </c>
      <c r="AX32" s="3">
        <v>0</v>
      </c>
      <c r="AY32" s="3">
        <v>0</v>
      </c>
      <c r="AZ32" s="3">
        <v>0</v>
      </c>
      <c r="BA32" s="3">
        <v>0</v>
      </c>
      <c r="BB32" s="3">
        <v>0</v>
      </c>
      <c r="BC32" s="3">
        <v>0</v>
      </c>
      <c r="BD32" s="3">
        <f t="shared" si="0"/>
        <v>1365</v>
      </c>
      <c r="BE32" s="3">
        <v>20</v>
      </c>
      <c r="BF32" s="3">
        <v>8</v>
      </c>
      <c r="BG32" s="3">
        <v>0</v>
      </c>
      <c r="BH32" s="3">
        <v>24</v>
      </c>
      <c r="BI32" s="3">
        <v>10</v>
      </c>
      <c r="BJ32" s="3">
        <v>8</v>
      </c>
      <c r="BK32" s="3">
        <f t="shared" si="1"/>
        <v>70</v>
      </c>
      <c r="BL32" s="3">
        <v>1435</v>
      </c>
    </row>
    <row r="33" spans="1:64" x14ac:dyDescent="0.25">
      <c r="A33">
        <v>30</v>
      </c>
      <c r="B33" t="s">
        <v>66</v>
      </c>
      <c r="C33" s="21" t="s">
        <v>404</v>
      </c>
      <c r="D33" s="3">
        <v>1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1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1</v>
      </c>
      <c r="Z33" s="3">
        <v>1</v>
      </c>
      <c r="AA33" s="3">
        <v>0</v>
      </c>
      <c r="AB33" s="3">
        <v>2</v>
      </c>
      <c r="AC33" s="3">
        <v>0</v>
      </c>
      <c r="AD33" s="3">
        <v>0</v>
      </c>
      <c r="AE33" s="3">
        <v>0</v>
      </c>
      <c r="AF33" s="3">
        <v>0</v>
      </c>
      <c r="AG33" s="3">
        <v>10</v>
      </c>
      <c r="AH33" s="3">
        <v>1</v>
      </c>
      <c r="AI33" s="3">
        <v>5</v>
      </c>
      <c r="AJ33" s="3">
        <v>9</v>
      </c>
      <c r="AK33" s="3">
        <v>51</v>
      </c>
      <c r="AL33" s="3">
        <v>45</v>
      </c>
      <c r="AM33" s="3">
        <v>16</v>
      </c>
      <c r="AN33" s="3">
        <v>36</v>
      </c>
      <c r="AO33" s="3">
        <v>1</v>
      </c>
      <c r="AP33" s="3">
        <v>10</v>
      </c>
      <c r="AQ33" s="3">
        <v>105</v>
      </c>
      <c r="AR33" s="3">
        <v>4</v>
      </c>
      <c r="AS33" s="3">
        <v>1</v>
      </c>
      <c r="AT33" s="3">
        <v>10</v>
      </c>
      <c r="AU33" s="3">
        <v>2</v>
      </c>
      <c r="AV33" s="3">
        <v>0</v>
      </c>
      <c r="AW33" s="3">
        <v>423</v>
      </c>
      <c r="AX33" s="3">
        <v>10</v>
      </c>
      <c r="AY33" s="3">
        <v>0</v>
      </c>
      <c r="AZ33" s="3">
        <v>0</v>
      </c>
      <c r="BA33" s="3">
        <v>0</v>
      </c>
      <c r="BB33" s="3">
        <v>0</v>
      </c>
      <c r="BC33" s="3">
        <v>0</v>
      </c>
      <c r="BD33" s="3">
        <f t="shared" si="0"/>
        <v>745</v>
      </c>
      <c r="BE33" s="3">
        <v>1</v>
      </c>
      <c r="BF33" s="3">
        <v>0</v>
      </c>
      <c r="BG33" s="3">
        <v>0</v>
      </c>
      <c r="BH33" s="3">
        <v>6</v>
      </c>
      <c r="BI33" s="3">
        <v>113</v>
      </c>
      <c r="BJ33" s="3">
        <v>35</v>
      </c>
      <c r="BK33" s="3">
        <f t="shared" si="1"/>
        <v>155</v>
      </c>
      <c r="BL33" s="3">
        <v>900</v>
      </c>
    </row>
    <row r="34" spans="1:64" ht="45" x14ac:dyDescent="0.25">
      <c r="A34">
        <v>31</v>
      </c>
      <c r="B34" s="1" t="s">
        <v>405</v>
      </c>
      <c r="C34" s="23" t="s">
        <v>406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2</v>
      </c>
      <c r="Z34" s="3">
        <v>3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  <c r="AG34" s="3">
        <v>0</v>
      </c>
      <c r="AH34" s="3">
        <v>9</v>
      </c>
      <c r="AI34" s="3">
        <v>0</v>
      </c>
      <c r="AJ34" s="3">
        <v>0</v>
      </c>
      <c r="AK34" s="3">
        <v>1</v>
      </c>
      <c r="AL34" s="3">
        <v>0</v>
      </c>
      <c r="AM34" s="3">
        <v>0</v>
      </c>
      <c r="AN34" s="3">
        <v>10</v>
      </c>
      <c r="AO34" s="3">
        <v>2</v>
      </c>
      <c r="AP34" s="3">
        <v>5</v>
      </c>
      <c r="AQ34" s="3">
        <v>0</v>
      </c>
      <c r="AR34" s="3">
        <v>12</v>
      </c>
      <c r="AS34" s="3">
        <v>0</v>
      </c>
      <c r="AT34" s="3">
        <v>2</v>
      </c>
      <c r="AU34" s="3">
        <v>1</v>
      </c>
      <c r="AV34" s="3">
        <v>2</v>
      </c>
      <c r="AW34" s="3">
        <v>5</v>
      </c>
      <c r="AX34" s="3">
        <v>0</v>
      </c>
      <c r="AY34" s="3">
        <v>0</v>
      </c>
      <c r="AZ34" s="3">
        <v>0</v>
      </c>
      <c r="BA34" s="3">
        <v>0</v>
      </c>
      <c r="BB34" s="3">
        <v>1</v>
      </c>
      <c r="BC34" s="3">
        <v>0</v>
      </c>
      <c r="BD34" s="3">
        <f t="shared" si="0"/>
        <v>55</v>
      </c>
      <c r="BE34" s="3">
        <v>0</v>
      </c>
      <c r="BF34" s="3">
        <v>0</v>
      </c>
      <c r="BG34" s="3">
        <v>0</v>
      </c>
      <c r="BH34" s="3">
        <v>4</v>
      </c>
      <c r="BI34" s="3">
        <v>171</v>
      </c>
      <c r="BJ34" s="3">
        <v>350</v>
      </c>
      <c r="BK34" s="3">
        <f t="shared" si="1"/>
        <v>525</v>
      </c>
      <c r="BL34" s="3">
        <v>580</v>
      </c>
    </row>
    <row r="35" spans="1:64" x14ac:dyDescent="0.25">
      <c r="A35">
        <v>32</v>
      </c>
      <c r="B35" t="s">
        <v>31</v>
      </c>
      <c r="C35" s="21" t="s">
        <v>407</v>
      </c>
      <c r="D35" s="3">
        <v>5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1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2</v>
      </c>
      <c r="AC35" s="3">
        <v>0</v>
      </c>
      <c r="AD35" s="3">
        <v>0</v>
      </c>
      <c r="AE35" s="3">
        <v>0</v>
      </c>
      <c r="AF35" s="3">
        <v>0</v>
      </c>
      <c r="AG35" s="3">
        <v>0</v>
      </c>
      <c r="AH35" s="3">
        <v>0</v>
      </c>
      <c r="AI35" s="3">
        <v>50</v>
      </c>
      <c r="AJ35" s="3">
        <v>80</v>
      </c>
      <c r="AK35" s="3">
        <v>10</v>
      </c>
      <c r="AL35" s="3">
        <v>0</v>
      </c>
      <c r="AM35" s="3">
        <v>7</v>
      </c>
      <c r="AN35" s="3">
        <v>16</v>
      </c>
      <c r="AO35" s="3">
        <v>11</v>
      </c>
      <c r="AP35" s="3">
        <v>205</v>
      </c>
      <c r="AQ35" s="3">
        <v>26</v>
      </c>
      <c r="AR35" s="3">
        <v>3</v>
      </c>
      <c r="AS35" s="3">
        <v>3</v>
      </c>
      <c r="AT35" s="3">
        <v>0</v>
      </c>
      <c r="AU35" s="3">
        <v>1</v>
      </c>
      <c r="AV35" s="3">
        <v>0</v>
      </c>
      <c r="AW35" s="3">
        <v>84</v>
      </c>
      <c r="AX35" s="3">
        <v>0</v>
      </c>
      <c r="AY35" s="3">
        <v>0</v>
      </c>
      <c r="AZ35" s="3">
        <v>0</v>
      </c>
      <c r="BA35" s="3">
        <v>0</v>
      </c>
      <c r="BB35" s="3">
        <v>0</v>
      </c>
      <c r="BC35" s="3">
        <v>0</v>
      </c>
      <c r="BD35" s="3">
        <f t="shared" si="0"/>
        <v>504</v>
      </c>
      <c r="BE35" s="3">
        <v>0</v>
      </c>
      <c r="BF35" s="3">
        <v>0</v>
      </c>
      <c r="BG35" s="3">
        <v>62</v>
      </c>
      <c r="BH35" s="3">
        <v>0</v>
      </c>
      <c r="BI35" s="3">
        <v>4995</v>
      </c>
      <c r="BJ35" s="3">
        <v>0</v>
      </c>
      <c r="BK35" s="3">
        <f t="shared" si="1"/>
        <v>5057</v>
      </c>
      <c r="BL35" s="3">
        <v>5561</v>
      </c>
    </row>
    <row r="36" spans="1:64" x14ac:dyDescent="0.25">
      <c r="A36">
        <v>33</v>
      </c>
      <c r="B36" t="s">
        <v>67</v>
      </c>
      <c r="C36" s="21" t="s">
        <v>408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2</v>
      </c>
      <c r="X36" s="3">
        <v>0</v>
      </c>
      <c r="Y36" s="3">
        <v>0</v>
      </c>
      <c r="Z36" s="3">
        <v>0</v>
      </c>
      <c r="AA36" s="3">
        <v>0</v>
      </c>
      <c r="AB36" s="3">
        <v>3</v>
      </c>
      <c r="AC36" s="3">
        <v>1</v>
      </c>
      <c r="AD36" s="3">
        <v>0</v>
      </c>
      <c r="AE36" s="3">
        <v>0</v>
      </c>
      <c r="AF36" s="3">
        <v>5</v>
      </c>
      <c r="AG36" s="3">
        <v>0</v>
      </c>
      <c r="AH36" s="3">
        <v>0</v>
      </c>
      <c r="AI36" s="3">
        <v>0</v>
      </c>
      <c r="AJ36" s="3">
        <v>27</v>
      </c>
      <c r="AK36" s="3">
        <v>2</v>
      </c>
      <c r="AL36" s="3">
        <v>11</v>
      </c>
      <c r="AM36" s="3">
        <v>1</v>
      </c>
      <c r="AN36" s="3">
        <v>0</v>
      </c>
      <c r="AO36" s="3">
        <v>1</v>
      </c>
      <c r="AP36" s="3">
        <v>20</v>
      </c>
      <c r="AQ36" s="3">
        <v>0</v>
      </c>
      <c r="AR36" s="3">
        <v>1</v>
      </c>
      <c r="AS36" s="3">
        <v>7</v>
      </c>
      <c r="AT36" s="3">
        <v>0</v>
      </c>
      <c r="AU36" s="3">
        <v>5</v>
      </c>
      <c r="AV36" s="3">
        <v>0</v>
      </c>
      <c r="AW36" s="3">
        <v>1175</v>
      </c>
      <c r="AX36" s="3">
        <v>3</v>
      </c>
      <c r="AY36" s="3">
        <v>0</v>
      </c>
      <c r="AZ36" s="3">
        <v>0</v>
      </c>
      <c r="BA36" s="3">
        <v>0</v>
      </c>
      <c r="BB36" s="3">
        <v>1</v>
      </c>
      <c r="BC36" s="3">
        <v>10</v>
      </c>
      <c r="BD36" s="3">
        <f t="shared" si="0"/>
        <v>1275</v>
      </c>
      <c r="BE36" s="3">
        <v>16</v>
      </c>
      <c r="BF36" s="3">
        <v>29</v>
      </c>
      <c r="BG36" s="3">
        <v>56</v>
      </c>
      <c r="BH36" s="3">
        <v>3</v>
      </c>
      <c r="BI36" s="3">
        <v>147</v>
      </c>
      <c r="BJ36" s="3">
        <v>29</v>
      </c>
      <c r="BK36" s="3">
        <f t="shared" si="1"/>
        <v>280</v>
      </c>
      <c r="BL36" s="3">
        <v>1555</v>
      </c>
    </row>
    <row r="37" spans="1:64" x14ac:dyDescent="0.25">
      <c r="A37">
        <v>34</v>
      </c>
      <c r="B37" t="s">
        <v>68</v>
      </c>
      <c r="C37" s="21" t="s">
        <v>409</v>
      </c>
      <c r="D37" s="3">
        <v>2</v>
      </c>
      <c r="E37" s="3">
        <v>3</v>
      </c>
      <c r="F37" s="3">
        <v>2</v>
      </c>
      <c r="G37" s="3">
        <v>0</v>
      </c>
      <c r="H37" s="3">
        <v>0</v>
      </c>
      <c r="I37" s="3">
        <v>13</v>
      </c>
      <c r="J37" s="3">
        <v>4</v>
      </c>
      <c r="K37" s="3">
        <v>212</v>
      </c>
      <c r="L37" s="3">
        <v>0</v>
      </c>
      <c r="M37" s="3">
        <v>422</v>
      </c>
      <c r="N37" s="3">
        <v>1</v>
      </c>
      <c r="O37" s="3">
        <v>0</v>
      </c>
      <c r="P37" s="3">
        <v>0</v>
      </c>
      <c r="Q37" s="3">
        <v>0</v>
      </c>
      <c r="R37" s="3">
        <v>0</v>
      </c>
      <c r="S37" s="3">
        <v>4</v>
      </c>
      <c r="T37" s="3">
        <v>2</v>
      </c>
      <c r="U37" s="3">
        <v>27</v>
      </c>
      <c r="V37" s="3">
        <v>11</v>
      </c>
      <c r="W37" s="3">
        <v>2</v>
      </c>
      <c r="X37" s="3">
        <v>2</v>
      </c>
      <c r="Y37" s="3">
        <v>3</v>
      </c>
      <c r="Z37" s="3">
        <v>2</v>
      </c>
      <c r="AA37" s="3">
        <v>5</v>
      </c>
      <c r="AB37" s="3">
        <v>1</v>
      </c>
      <c r="AC37" s="3">
        <v>9</v>
      </c>
      <c r="AD37" s="3">
        <v>1</v>
      </c>
      <c r="AE37" s="3">
        <v>0</v>
      </c>
      <c r="AF37" s="3">
        <v>3</v>
      </c>
      <c r="AG37" s="3">
        <v>0</v>
      </c>
      <c r="AH37" s="3">
        <v>0</v>
      </c>
      <c r="AI37" s="3">
        <v>0</v>
      </c>
      <c r="AJ37" s="3">
        <v>7</v>
      </c>
      <c r="AK37" s="3">
        <v>4</v>
      </c>
      <c r="AL37" s="3">
        <v>0</v>
      </c>
      <c r="AM37" s="3">
        <v>8</v>
      </c>
      <c r="AN37" s="3">
        <v>3</v>
      </c>
      <c r="AO37" s="3">
        <v>2</v>
      </c>
      <c r="AP37" s="3">
        <v>18</v>
      </c>
      <c r="AQ37" s="3">
        <v>11</v>
      </c>
      <c r="AR37" s="3">
        <v>1</v>
      </c>
      <c r="AS37" s="3">
        <v>0</v>
      </c>
      <c r="AT37" s="3">
        <v>1</v>
      </c>
      <c r="AU37" s="3">
        <v>16</v>
      </c>
      <c r="AV37" s="3">
        <v>0</v>
      </c>
      <c r="AW37" s="3">
        <v>158</v>
      </c>
      <c r="AX37" s="3">
        <v>6</v>
      </c>
      <c r="AY37" s="3">
        <v>0</v>
      </c>
      <c r="AZ37" s="3">
        <v>0</v>
      </c>
      <c r="BA37" s="3">
        <v>0</v>
      </c>
      <c r="BB37" s="3">
        <v>1</v>
      </c>
      <c r="BC37" s="3">
        <v>0</v>
      </c>
      <c r="BD37" s="3">
        <f t="shared" si="0"/>
        <v>967</v>
      </c>
      <c r="BE37" s="3">
        <v>0</v>
      </c>
      <c r="BF37" s="3">
        <v>0</v>
      </c>
      <c r="BG37" s="3">
        <v>0</v>
      </c>
      <c r="BH37" s="3">
        <v>1</v>
      </c>
      <c r="BI37" s="3">
        <v>96</v>
      </c>
      <c r="BJ37" s="3">
        <v>0</v>
      </c>
      <c r="BK37" s="3">
        <f t="shared" si="1"/>
        <v>97</v>
      </c>
      <c r="BL37" s="3">
        <v>1064</v>
      </c>
    </row>
    <row r="38" spans="1:64" x14ac:dyDescent="0.25">
      <c r="A38">
        <v>35</v>
      </c>
      <c r="B38" t="s">
        <v>69</v>
      </c>
      <c r="C38" s="21" t="s">
        <v>410</v>
      </c>
      <c r="D38" s="3">
        <v>2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1</v>
      </c>
      <c r="R38" s="3">
        <v>0</v>
      </c>
      <c r="S38" s="3">
        <v>4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1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  <c r="AG38" s="3">
        <v>0</v>
      </c>
      <c r="AH38" s="3">
        <v>0</v>
      </c>
      <c r="AI38" s="3">
        <v>0</v>
      </c>
      <c r="AJ38" s="3">
        <v>0</v>
      </c>
      <c r="AK38" s="3">
        <v>0</v>
      </c>
      <c r="AL38" s="3">
        <v>0</v>
      </c>
      <c r="AM38" s="3">
        <v>0</v>
      </c>
      <c r="AN38" s="3">
        <v>0</v>
      </c>
      <c r="AO38" s="3">
        <v>0</v>
      </c>
      <c r="AP38" s="3">
        <v>2</v>
      </c>
      <c r="AQ38" s="3">
        <v>1</v>
      </c>
      <c r="AR38" s="3">
        <v>2</v>
      </c>
      <c r="AS38" s="3">
        <v>0</v>
      </c>
      <c r="AT38" s="3">
        <v>0</v>
      </c>
      <c r="AU38" s="3">
        <v>0</v>
      </c>
      <c r="AV38" s="3">
        <v>0</v>
      </c>
      <c r="AW38" s="3">
        <v>2</v>
      </c>
      <c r="AX38" s="3">
        <v>1</v>
      </c>
      <c r="AY38" s="3">
        <v>0</v>
      </c>
      <c r="AZ38" s="3">
        <v>0</v>
      </c>
      <c r="BA38" s="3">
        <v>0</v>
      </c>
      <c r="BB38" s="3">
        <v>0</v>
      </c>
      <c r="BC38" s="3">
        <v>0</v>
      </c>
      <c r="BD38" s="3">
        <f t="shared" si="0"/>
        <v>16</v>
      </c>
      <c r="BE38" s="3">
        <v>0</v>
      </c>
      <c r="BF38" s="3">
        <v>2</v>
      </c>
      <c r="BG38" s="3">
        <v>66</v>
      </c>
      <c r="BH38" s="3">
        <v>363</v>
      </c>
      <c r="BI38" s="3">
        <v>146</v>
      </c>
      <c r="BJ38" s="3">
        <v>27</v>
      </c>
      <c r="BK38" s="3">
        <f t="shared" si="1"/>
        <v>604</v>
      </c>
      <c r="BL38" s="3">
        <v>620</v>
      </c>
    </row>
    <row r="39" spans="1:64" x14ac:dyDescent="0.25">
      <c r="A39">
        <v>36</v>
      </c>
      <c r="B39" t="s">
        <v>70</v>
      </c>
      <c r="C39" s="21" t="s">
        <v>411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6</v>
      </c>
      <c r="R39" s="3">
        <v>0</v>
      </c>
      <c r="S39" s="3">
        <v>3</v>
      </c>
      <c r="T39" s="3">
        <v>4</v>
      </c>
      <c r="U39" s="3">
        <v>0</v>
      </c>
      <c r="V39" s="3">
        <v>0</v>
      </c>
      <c r="W39" s="3">
        <v>0</v>
      </c>
      <c r="X39" s="3">
        <v>35</v>
      </c>
      <c r="Y39" s="3">
        <v>11</v>
      </c>
      <c r="Z39" s="3">
        <v>12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1</v>
      </c>
      <c r="AG39" s="3">
        <v>6</v>
      </c>
      <c r="AH39" s="3">
        <v>7</v>
      </c>
      <c r="AI39" s="3">
        <v>3</v>
      </c>
      <c r="AJ39" s="3">
        <v>0</v>
      </c>
      <c r="AK39" s="3">
        <v>1</v>
      </c>
      <c r="AL39" s="3">
        <v>5</v>
      </c>
      <c r="AM39" s="3">
        <v>59</v>
      </c>
      <c r="AN39" s="3">
        <v>0</v>
      </c>
      <c r="AO39" s="3">
        <v>0</v>
      </c>
      <c r="AP39" s="3">
        <v>118</v>
      </c>
      <c r="AQ39" s="3">
        <v>9</v>
      </c>
      <c r="AR39" s="3">
        <v>13</v>
      </c>
      <c r="AS39" s="3">
        <v>7</v>
      </c>
      <c r="AT39" s="3">
        <v>3</v>
      </c>
      <c r="AU39" s="3">
        <v>0</v>
      </c>
      <c r="AV39" s="3">
        <v>40</v>
      </c>
      <c r="AW39" s="3">
        <v>9</v>
      </c>
      <c r="AX39" s="3">
        <v>41</v>
      </c>
      <c r="AY39" s="3">
        <v>0</v>
      </c>
      <c r="AZ39" s="3">
        <v>0</v>
      </c>
      <c r="BA39" s="3">
        <v>0</v>
      </c>
      <c r="BB39" s="3">
        <v>0</v>
      </c>
      <c r="BC39" s="3">
        <v>49</v>
      </c>
      <c r="BD39" s="3">
        <f t="shared" si="0"/>
        <v>442</v>
      </c>
      <c r="BE39" s="3">
        <v>19</v>
      </c>
      <c r="BF39" s="3">
        <v>16</v>
      </c>
      <c r="BG39" s="3">
        <v>49</v>
      </c>
      <c r="BH39" s="3">
        <v>16</v>
      </c>
      <c r="BI39" s="3">
        <v>386</v>
      </c>
      <c r="BJ39" s="3">
        <v>35</v>
      </c>
      <c r="BK39" s="3">
        <f t="shared" si="1"/>
        <v>521</v>
      </c>
      <c r="BL39" s="3">
        <v>963</v>
      </c>
    </row>
    <row r="40" spans="1:64" x14ac:dyDescent="0.25">
      <c r="A40">
        <v>37</v>
      </c>
      <c r="B40" t="s">
        <v>71</v>
      </c>
      <c r="C40" s="21" t="s">
        <v>412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1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4</v>
      </c>
      <c r="T40" s="3">
        <v>7</v>
      </c>
      <c r="U40" s="3">
        <v>3</v>
      </c>
      <c r="V40" s="3">
        <v>1</v>
      </c>
      <c r="W40" s="3">
        <v>0</v>
      </c>
      <c r="X40" s="3">
        <v>1</v>
      </c>
      <c r="Y40" s="3">
        <v>10</v>
      </c>
      <c r="Z40" s="3">
        <v>11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  <c r="AG40" s="3">
        <v>0</v>
      </c>
      <c r="AH40" s="3">
        <v>0</v>
      </c>
      <c r="AI40" s="3">
        <v>1</v>
      </c>
      <c r="AJ40" s="3">
        <v>0</v>
      </c>
      <c r="AK40" s="3">
        <v>0</v>
      </c>
      <c r="AL40" s="3">
        <v>1</v>
      </c>
      <c r="AM40" s="3">
        <v>0</v>
      </c>
      <c r="AN40" s="3">
        <v>8</v>
      </c>
      <c r="AO40" s="3">
        <v>0</v>
      </c>
      <c r="AP40" s="3">
        <v>5</v>
      </c>
      <c r="AQ40" s="3">
        <v>0</v>
      </c>
      <c r="AR40" s="3">
        <v>1</v>
      </c>
      <c r="AS40" s="3">
        <v>0</v>
      </c>
      <c r="AT40" s="3">
        <v>0</v>
      </c>
      <c r="AU40" s="3">
        <v>0</v>
      </c>
      <c r="AV40" s="3">
        <v>0</v>
      </c>
      <c r="AW40" s="3">
        <v>0</v>
      </c>
      <c r="AX40" s="3">
        <v>0</v>
      </c>
      <c r="AY40" s="3">
        <v>0</v>
      </c>
      <c r="AZ40" s="3">
        <v>0</v>
      </c>
      <c r="BA40" s="3">
        <v>0</v>
      </c>
      <c r="BB40" s="3">
        <v>2</v>
      </c>
      <c r="BC40" s="3">
        <v>0</v>
      </c>
      <c r="BD40" s="3">
        <f t="shared" si="0"/>
        <v>56</v>
      </c>
      <c r="BE40" s="3">
        <v>0</v>
      </c>
      <c r="BF40" s="3">
        <v>10</v>
      </c>
      <c r="BG40" s="3">
        <v>19</v>
      </c>
      <c r="BH40" s="3">
        <v>68</v>
      </c>
      <c r="BI40" s="3">
        <v>490</v>
      </c>
      <c r="BJ40" s="3">
        <v>115</v>
      </c>
      <c r="BK40" s="3">
        <f t="shared" si="1"/>
        <v>702</v>
      </c>
      <c r="BL40" s="3">
        <v>758</v>
      </c>
    </row>
    <row r="41" spans="1:64" x14ac:dyDescent="0.25">
      <c r="A41">
        <v>38</v>
      </c>
      <c r="B41" t="s">
        <v>36</v>
      </c>
      <c r="C41" s="21" t="s">
        <v>286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1</v>
      </c>
      <c r="AC41" s="3">
        <v>0</v>
      </c>
      <c r="AD41" s="3">
        <v>0</v>
      </c>
      <c r="AE41" s="3">
        <v>0</v>
      </c>
      <c r="AF41" s="3">
        <v>0</v>
      </c>
      <c r="AG41" s="3">
        <v>0</v>
      </c>
      <c r="AH41" s="3">
        <v>0</v>
      </c>
      <c r="AI41" s="3">
        <v>0</v>
      </c>
      <c r="AJ41" s="3">
        <v>6</v>
      </c>
      <c r="AK41" s="3">
        <v>0</v>
      </c>
      <c r="AL41" s="3">
        <v>7</v>
      </c>
      <c r="AM41" s="3">
        <v>0</v>
      </c>
      <c r="AN41" s="3">
        <v>5</v>
      </c>
      <c r="AO41" s="3">
        <v>1</v>
      </c>
      <c r="AP41" s="3">
        <v>33</v>
      </c>
      <c r="AQ41" s="3">
        <v>0</v>
      </c>
      <c r="AR41" s="3">
        <v>0</v>
      </c>
      <c r="AS41" s="3">
        <v>1</v>
      </c>
      <c r="AT41" s="3">
        <v>6</v>
      </c>
      <c r="AU41" s="3">
        <v>3</v>
      </c>
      <c r="AV41" s="3">
        <v>8</v>
      </c>
      <c r="AW41" s="3">
        <v>9</v>
      </c>
      <c r="AX41" s="3">
        <v>2</v>
      </c>
      <c r="AY41" s="3">
        <v>0</v>
      </c>
      <c r="AZ41" s="3">
        <v>0</v>
      </c>
      <c r="BA41" s="3">
        <v>0</v>
      </c>
      <c r="BB41" s="3">
        <v>1</v>
      </c>
      <c r="BC41" s="3">
        <v>1</v>
      </c>
      <c r="BD41" s="3">
        <f t="shared" si="0"/>
        <v>84</v>
      </c>
      <c r="BE41" s="3">
        <v>13</v>
      </c>
      <c r="BF41" s="3">
        <v>1</v>
      </c>
      <c r="BG41" s="3">
        <v>44</v>
      </c>
      <c r="BH41" s="3">
        <v>503</v>
      </c>
      <c r="BI41" s="3">
        <v>295</v>
      </c>
      <c r="BJ41" s="3">
        <v>42</v>
      </c>
      <c r="BK41" s="3">
        <f t="shared" si="1"/>
        <v>898</v>
      </c>
      <c r="BL41" s="3">
        <v>982</v>
      </c>
    </row>
    <row r="42" spans="1:64" x14ac:dyDescent="0.25">
      <c r="A42">
        <v>39</v>
      </c>
      <c r="B42" t="s">
        <v>37</v>
      </c>
      <c r="C42" s="21" t="s">
        <v>413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  <c r="AG42" s="3">
        <v>0</v>
      </c>
      <c r="AH42" s="3">
        <v>0</v>
      </c>
      <c r="AI42" s="3">
        <v>0</v>
      </c>
      <c r="AJ42" s="3">
        <v>0</v>
      </c>
      <c r="AK42" s="3">
        <v>0</v>
      </c>
      <c r="AL42" s="3">
        <v>0</v>
      </c>
      <c r="AM42" s="3">
        <v>0</v>
      </c>
      <c r="AN42" s="3">
        <v>0</v>
      </c>
      <c r="AO42" s="3">
        <v>0</v>
      </c>
      <c r="AP42" s="3">
        <v>585</v>
      </c>
      <c r="AQ42" s="3">
        <v>0</v>
      </c>
      <c r="AR42" s="3">
        <v>0</v>
      </c>
      <c r="AS42" s="3">
        <v>0</v>
      </c>
      <c r="AT42" s="3">
        <v>45</v>
      </c>
      <c r="AU42" s="3">
        <v>0</v>
      </c>
      <c r="AV42" s="3">
        <v>0</v>
      </c>
      <c r="AW42" s="3">
        <v>0</v>
      </c>
      <c r="AX42" s="3">
        <v>0</v>
      </c>
      <c r="AY42" s="3">
        <v>0</v>
      </c>
      <c r="AZ42" s="3">
        <v>0</v>
      </c>
      <c r="BA42" s="3">
        <v>0</v>
      </c>
      <c r="BB42" s="3">
        <v>0</v>
      </c>
      <c r="BC42" s="3">
        <v>0</v>
      </c>
      <c r="BD42" s="3">
        <f t="shared" si="0"/>
        <v>630</v>
      </c>
      <c r="BE42" s="3">
        <v>0</v>
      </c>
      <c r="BF42" s="3">
        <v>0</v>
      </c>
      <c r="BG42" s="3">
        <v>0</v>
      </c>
      <c r="BH42" s="3">
        <v>4945</v>
      </c>
      <c r="BI42" s="3">
        <v>15854</v>
      </c>
      <c r="BJ42" s="3">
        <v>3931</v>
      </c>
      <c r="BK42" s="3">
        <f t="shared" si="1"/>
        <v>24730</v>
      </c>
      <c r="BL42" s="3">
        <v>25360</v>
      </c>
    </row>
    <row r="43" spans="1:64" x14ac:dyDescent="0.25">
      <c r="A43">
        <v>40</v>
      </c>
      <c r="B43" t="s">
        <v>38</v>
      </c>
      <c r="C43" s="21" t="s">
        <v>289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1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2</v>
      </c>
      <c r="Z43" s="3">
        <v>1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  <c r="AG43" s="3">
        <v>0</v>
      </c>
      <c r="AH43" s="3">
        <v>0</v>
      </c>
      <c r="AI43" s="3">
        <v>0</v>
      </c>
      <c r="AJ43" s="3">
        <v>0</v>
      </c>
      <c r="AK43" s="3">
        <v>0</v>
      </c>
      <c r="AL43" s="3">
        <v>0</v>
      </c>
      <c r="AM43" s="3">
        <v>3</v>
      </c>
      <c r="AN43" s="3">
        <v>0</v>
      </c>
      <c r="AO43" s="3">
        <v>0</v>
      </c>
      <c r="AP43" s="3">
        <v>0</v>
      </c>
      <c r="AQ43" s="3">
        <v>43</v>
      </c>
      <c r="AR43" s="3">
        <v>0</v>
      </c>
      <c r="AS43" s="3">
        <v>0</v>
      </c>
      <c r="AT43" s="3">
        <v>35</v>
      </c>
      <c r="AU43" s="3">
        <v>0</v>
      </c>
      <c r="AV43" s="3">
        <v>0</v>
      </c>
      <c r="AW43" s="3">
        <v>25</v>
      </c>
      <c r="AX43" s="3">
        <v>20</v>
      </c>
      <c r="AY43" s="3">
        <v>0</v>
      </c>
      <c r="AZ43" s="3">
        <v>0</v>
      </c>
      <c r="BA43" s="3">
        <v>0</v>
      </c>
      <c r="BB43" s="3">
        <v>0</v>
      </c>
      <c r="BC43" s="3">
        <v>0</v>
      </c>
      <c r="BD43" s="3">
        <f t="shared" si="0"/>
        <v>130</v>
      </c>
      <c r="BE43" s="3">
        <v>5</v>
      </c>
      <c r="BF43" s="3">
        <v>20</v>
      </c>
      <c r="BG43" s="3">
        <v>44</v>
      </c>
      <c r="BH43" s="3">
        <v>124</v>
      </c>
      <c r="BI43" s="3">
        <v>794</v>
      </c>
      <c r="BJ43" s="3">
        <v>58</v>
      </c>
      <c r="BK43" s="3">
        <f t="shared" si="1"/>
        <v>1045</v>
      </c>
      <c r="BL43" s="3">
        <v>1175</v>
      </c>
    </row>
    <row r="44" spans="1:64" x14ac:dyDescent="0.25">
      <c r="A44">
        <v>41</v>
      </c>
      <c r="B44" t="s">
        <v>39</v>
      </c>
      <c r="C44" s="21" t="s">
        <v>288</v>
      </c>
      <c r="D44" s="3">
        <v>0</v>
      </c>
      <c r="E44" s="3">
        <v>0</v>
      </c>
      <c r="F44" s="3">
        <v>0</v>
      </c>
      <c r="G44" s="3">
        <v>0</v>
      </c>
      <c r="H44" s="3">
        <v>6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1</v>
      </c>
      <c r="AE44" s="3">
        <v>0</v>
      </c>
      <c r="AF44" s="3">
        <v>0</v>
      </c>
      <c r="AG44" s="3">
        <v>0</v>
      </c>
      <c r="AH44" s="3">
        <v>0</v>
      </c>
      <c r="AI44" s="3">
        <v>0</v>
      </c>
      <c r="AJ44" s="3">
        <v>0</v>
      </c>
      <c r="AK44" s="3">
        <v>0</v>
      </c>
      <c r="AL44" s="3">
        <v>0</v>
      </c>
      <c r="AM44" s="3">
        <v>0</v>
      </c>
      <c r="AN44" s="3">
        <v>0</v>
      </c>
      <c r="AO44" s="3">
        <v>0</v>
      </c>
      <c r="AP44" s="3">
        <v>0</v>
      </c>
      <c r="AQ44" s="3">
        <v>0</v>
      </c>
      <c r="AR44" s="3">
        <v>13</v>
      </c>
      <c r="AS44" s="3">
        <v>0</v>
      </c>
      <c r="AT44" s="3">
        <v>50</v>
      </c>
      <c r="AU44" s="3">
        <v>1</v>
      </c>
      <c r="AV44" s="3">
        <v>0</v>
      </c>
      <c r="AW44" s="3">
        <v>0</v>
      </c>
      <c r="AX44" s="3">
        <v>0</v>
      </c>
      <c r="AY44" s="3">
        <v>0</v>
      </c>
      <c r="AZ44" s="3">
        <v>0</v>
      </c>
      <c r="BA44" s="3">
        <v>0</v>
      </c>
      <c r="BB44" s="3">
        <v>0</v>
      </c>
      <c r="BC44" s="3">
        <v>0</v>
      </c>
      <c r="BD44" s="3">
        <f t="shared" si="0"/>
        <v>71</v>
      </c>
      <c r="BE44" s="3">
        <v>122</v>
      </c>
      <c r="BF44" s="3">
        <v>10</v>
      </c>
      <c r="BG44" s="3">
        <v>10</v>
      </c>
      <c r="BH44" s="3">
        <v>2741</v>
      </c>
      <c r="BI44" s="3">
        <v>243</v>
      </c>
      <c r="BJ44" s="3">
        <v>0</v>
      </c>
      <c r="BK44" s="3">
        <f t="shared" si="1"/>
        <v>3126</v>
      </c>
      <c r="BL44" s="3">
        <v>3197</v>
      </c>
    </row>
    <row r="45" spans="1:64" x14ac:dyDescent="0.25">
      <c r="A45">
        <v>42</v>
      </c>
      <c r="B45" t="s">
        <v>72</v>
      </c>
      <c r="C45" s="21" t="s">
        <v>414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1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11</v>
      </c>
      <c r="Q45" s="3">
        <v>0</v>
      </c>
      <c r="R45" s="3">
        <v>0</v>
      </c>
      <c r="S45" s="3">
        <v>0</v>
      </c>
      <c r="T45" s="3">
        <v>0</v>
      </c>
      <c r="U45" s="3">
        <v>2</v>
      </c>
      <c r="V45" s="3">
        <v>3</v>
      </c>
      <c r="W45" s="3">
        <v>0</v>
      </c>
      <c r="X45" s="3">
        <v>2</v>
      </c>
      <c r="Y45" s="3">
        <v>1</v>
      </c>
      <c r="Z45" s="3">
        <v>1</v>
      </c>
      <c r="AA45" s="3">
        <v>1</v>
      </c>
      <c r="AB45" s="3">
        <v>1</v>
      </c>
      <c r="AC45" s="3">
        <v>0</v>
      </c>
      <c r="AD45" s="3">
        <v>0</v>
      </c>
      <c r="AE45" s="3">
        <v>0</v>
      </c>
      <c r="AF45" s="3">
        <v>1</v>
      </c>
      <c r="AG45" s="3">
        <v>1</v>
      </c>
      <c r="AH45" s="3">
        <v>0</v>
      </c>
      <c r="AI45" s="3">
        <v>0</v>
      </c>
      <c r="AJ45" s="3">
        <v>32</v>
      </c>
      <c r="AK45" s="3">
        <v>5</v>
      </c>
      <c r="AL45" s="3">
        <v>3</v>
      </c>
      <c r="AM45" s="3">
        <v>5</v>
      </c>
      <c r="AN45" s="3">
        <v>2</v>
      </c>
      <c r="AO45" s="3">
        <v>5</v>
      </c>
      <c r="AP45" s="3">
        <v>17</v>
      </c>
      <c r="AQ45" s="3">
        <v>0</v>
      </c>
      <c r="AR45" s="3">
        <v>0</v>
      </c>
      <c r="AS45" s="3">
        <v>9</v>
      </c>
      <c r="AT45" s="3">
        <v>0</v>
      </c>
      <c r="AU45" s="3">
        <v>1</v>
      </c>
      <c r="AV45" s="3">
        <v>5</v>
      </c>
      <c r="AW45" s="3">
        <v>0</v>
      </c>
      <c r="AX45" s="3">
        <v>26</v>
      </c>
      <c r="AY45" s="3">
        <v>10</v>
      </c>
      <c r="AZ45" s="3">
        <v>1</v>
      </c>
      <c r="BA45" s="3">
        <v>0</v>
      </c>
      <c r="BB45" s="3">
        <v>6</v>
      </c>
      <c r="BC45" s="3">
        <v>40</v>
      </c>
      <c r="BD45" s="3">
        <f t="shared" si="0"/>
        <v>192</v>
      </c>
      <c r="BE45" s="3">
        <v>80</v>
      </c>
      <c r="BF45" s="3">
        <v>0</v>
      </c>
      <c r="BG45" s="3">
        <v>0</v>
      </c>
      <c r="BH45" s="3">
        <v>14</v>
      </c>
      <c r="BI45" s="3">
        <v>307</v>
      </c>
      <c r="BJ45" s="3">
        <v>4</v>
      </c>
      <c r="BK45" s="3">
        <f t="shared" si="1"/>
        <v>405</v>
      </c>
      <c r="BL45" s="3">
        <v>597</v>
      </c>
    </row>
    <row r="46" spans="1:64" x14ac:dyDescent="0.25">
      <c r="A46">
        <v>43</v>
      </c>
      <c r="B46" t="s">
        <v>73</v>
      </c>
      <c r="C46" s="21" t="s">
        <v>293</v>
      </c>
      <c r="D46" s="3">
        <v>12</v>
      </c>
      <c r="E46" s="3">
        <v>14</v>
      </c>
      <c r="F46" s="3">
        <v>56</v>
      </c>
      <c r="G46" s="3">
        <v>2</v>
      </c>
      <c r="H46" s="3">
        <v>2</v>
      </c>
      <c r="I46" s="3">
        <v>74</v>
      </c>
      <c r="J46" s="3">
        <v>60</v>
      </c>
      <c r="K46" s="3">
        <v>117</v>
      </c>
      <c r="L46" s="3">
        <v>21</v>
      </c>
      <c r="M46" s="3">
        <v>39</v>
      </c>
      <c r="N46" s="3">
        <v>31</v>
      </c>
      <c r="O46" s="3">
        <v>0</v>
      </c>
      <c r="P46" s="3">
        <v>0</v>
      </c>
      <c r="Q46" s="3">
        <v>2</v>
      </c>
      <c r="R46" s="3">
        <v>20</v>
      </c>
      <c r="S46" s="3">
        <v>181</v>
      </c>
      <c r="T46" s="3">
        <v>275</v>
      </c>
      <c r="U46" s="3">
        <v>67</v>
      </c>
      <c r="V46" s="3">
        <v>42</v>
      </c>
      <c r="W46" s="3">
        <v>5</v>
      </c>
      <c r="X46" s="3">
        <v>53</v>
      </c>
      <c r="Y46" s="3">
        <v>63</v>
      </c>
      <c r="Z46" s="3">
        <v>74</v>
      </c>
      <c r="AA46" s="3">
        <v>4</v>
      </c>
      <c r="AB46" s="3">
        <v>18</v>
      </c>
      <c r="AC46" s="3">
        <v>7</v>
      </c>
      <c r="AD46" s="3">
        <v>90</v>
      </c>
      <c r="AE46" s="3">
        <v>9</v>
      </c>
      <c r="AF46" s="3">
        <v>93</v>
      </c>
      <c r="AG46" s="3">
        <v>18</v>
      </c>
      <c r="AH46" s="3">
        <v>0</v>
      </c>
      <c r="AI46" s="3">
        <v>62</v>
      </c>
      <c r="AJ46" s="3">
        <v>9</v>
      </c>
      <c r="AK46" s="3">
        <v>3</v>
      </c>
      <c r="AL46" s="3">
        <v>2</v>
      </c>
      <c r="AM46" s="3">
        <v>2</v>
      </c>
      <c r="AN46" s="3">
        <v>2</v>
      </c>
      <c r="AO46" s="3">
        <v>1</v>
      </c>
      <c r="AP46" s="3">
        <v>21</v>
      </c>
      <c r="AQ46" s="3">
        <v>9</v>
      </c>
      <c r="AR46" s="3">
        <v>10</v>
      </c>
      <c r="AS46" s="3">
        <v>2</v>
      </c>
      <c r="AT46" s="3">
        <v>300</v>
      </c>
      <c r="AU46" s="3">
        <v>38</v>
      </c>
      <c r="AV46" s="3">
        <v>1</v>
      </c>
      <c r="AW46" s="3">
        <v>399</v>
      </c>
      <c r="AX46" s="3">
        <v>189</v>
      </c>
      <c r="AY46" s="3">
        <v>5</v>
      </c>
      <c r="AZ46" s="3">
        <v>29</v>
      </c>
      <c r="BA46" s="3">
        <v>10</v>
      </c>
      <c r="BB46" s="3">
        <v>4</v>
      </c>
      <c r="BC46" s="3">
        <v>17</v>
      </c>
      <c r="BD46" s="3">
        <f t="shared" si="0"/>
        <v>2564</v>
      </c>
      <c r="BE46" s="3">
        <v>965</v>
      </c>
      <c r="BF46" s="3">
        <v>60</v>
      </c>
      <c r="BG46" s="3">
        <v>60</v>
      </c>
      <c r="BH46" s="3">
        <v>505</v>
      </c>
      <c r="BI46" s="3">
        <v>2785</v>
      </c>
      <c r="BJ46" s="3">
        <v>1438</v>
      </c>
      <c r="BK46" s="3">
        <f t="shared" si="1"/>
        <v>5813</v>
      </c>
      <c r="BL46" s="3">
        <v>8377</v>
      </c>
    </row>
    <row r="47" spans="1:64" x14ac:dyDescent="0.25">
      <c r="A47">
        <v>44</v>
      </c>
      <c r="B47" t="s">
        <v>74</v>
      </c>
      <c r="C47" s="21" t="s">
        <v>415</v>
      </c>
      <c r="D47" s="3">
        <v>35</v>
      </c>
      <c r="E47" s="3">
        <v>29</v>
      </c>
      <c r="F47" s="3">
        <v>25</v>
      </c>
      <c r="G47" s="3">
        <v>4</v>
      </c>
      <c r="H47" s="3">
        <v>0</v>
      </c>
      <c r="I47" s="3">
        <v>19</v>
      </c>
      <c r="J47" s="3">
        <v>6</v>
      </c>
      <c r="K47" s="3">
        <v>25</v>
      </c>
      <c r="L47" s="3">
        <v>6</v>
      </c>
      <c r="M47" s="3">
        <v>9</v>
      </c>
      <c r="N47" s="3">
        <v>12</v>
      </c>
      <c r="O47" s="3">
        <v>3</v>
      </c>
      <c r="P47" s="3">
        <v>3</v>
      </c>
      <c r="Q47" s="3">
        <v>4</v>
      </c>
      <c r="R47" s="3">
        <v>1</v>
      </c>
      <c r="S47" s="3">
        <v>1</v>
      </c>
      <c r="T47" s="3">
        <v>50</v>
      </c>
      <c r="U47" s="3">
        <v>11</v>
      </c>
      <c r="V47" s="3">
        <v>9</v>
      </c>
      <c r="W47" s="3">
        <v>7</v>
      </c>
      <c r="X47" s="3">
        <v>55</v>
      </c>
      <c r="Y47" s="3">
        <v>67</v>
      </c>
      <c r="Z47" s="3">
        <v>67</v>
      </c>
      <c r="AA47" s="3">
        <v>8</v>
      </c>
      <c r="AB47" s="3">
        <v>114</v>
      </c>
      <c r="AC47" s="3">
        <v>26</v>
      </c>
      <c r="AD47" s="3">
        <v>70</v>
      </c>
      <c r="AE47" s="3">
        <v>15</v>
      </c>
      <c r="AF47" s="3">
        <v>60</v>
      </c>
      <c r="AG47" s="3">
        <v>39</v>
      </c>
      <c r="AH47" s="3">
        <v>10</v>
      </c>
      <c r="AI47" s="3">
        <v>271</v>
      </c>
      <c r="AJ47" s="3">
        <v>15</v>
      </c>
      <c r="AK47" s="3">
        <v>7</v>
      </c>
      <c r="AL47" s="3">
        <v>12</v>
      </c>
      <c r="AM47" s="3">
        <v>9</v>
      </c>
      <c r="AN47" s="3">
        <v>7</v>
      </c>
      <c r="AO47" s="3">
        <v>10</v>
      </c>
      <c r="AP47" s="3">
        <v>65</v>
      </c>
      <c r="AQ47" s="3">
        <v>6</v>
      </c>
      <c r="AR47" s="3">
        <v>15</v>
      </c>
      <c r="AS47" s="3">
        <v>4</v>
      </c>
      <c r="AT47" s="3">
        <v>50</v>
      </c>
      <c r="AU47" s="3">
        <v>662</v>
      </c>
      <c r="AV47" s="3">
        <v>18</v>
      </c>
      <c r="AW47" s="3">
        <v>101</v>
      </c>
      <c r="AX47" s="3">
        <v>491</v>
      </c>
      <c r="AY47" s="3">
        <v>20</v>
      </c>
      <c r="AZ47" s="3">
        <v>20</v>
      </c>
      <c r="BA47" s="3">
        <v>10</v>
      </c>
      <c r="BB47" s="3">
        <v>60</v>
      </c>
      <c r="BC47" s="3">
        <v>220</v>
      </c>
      <c r="BD47" s="3">
        <f t="shared" si="0"/>
        <v>2863</v>
      </c>
      <c r="BE47" s="3">
        <v>1845</v>
      </c>
      <c r="BF47" s="3">
        <v>196</v>
      </c>
      <c r="BG47" s="3">
        <v>0</v>
      </c>
      <c r="BH47" s="3">
        <v>124</v>
      </c>
      <c r="BI47" s="3">
        <v>268</v>
      </c>
      <c r="BJ47" s="3">
        <v>0</v>
      </c>
      <c r="BK47" s="3">
        <f t="shared" si="1"/>
        <v>2433</v>
      </c>
      <c r="BL47" s="3">
        <v>5296</v>
      </c>
    </row>
    <row r="48" spans="1:64" x14ac:dyDescent="0.25">
      <c r="A48">
        <v>45</v>
      </c>
      <c r="B48" t="s">
        <v>44</v>
      </c>
      <c r="C48" s="21" t="s">
        <v>297</v>
      </c>
      <c r="D48" s="3">
        <v>8</v>
      </c>
      <c r="E48" s="3">
        <v>13</v>
      </c>
      <c r="F48" s="3">
        <v>14</v>
      </c>
      <c r="G48" s="3">
        <v>2</v>
      </c>
      <c r="H48" s="3">
        <v>1</v>
      </c>
      <c r="I48" s="3">
        <v>7</v>
      </c>
      <c r="J48" s="3">
        <v>2</v>
      </c>
      <c r="K48" s="3">
        <v>9</v>
      </c>
      <c r="L48" s="3">
        <v>2</v>
      </c>
      <c r="M48" s="3">
        <v>10</v>
      </c>
      <c r="N48" s="3">
        <v>10</v>
      </c>
      <c r="O48" s="3">
        <v>2</v>
      </c>
      <c r="P48" s="3">
        <v>5</v>
      </c>
      <c r="Q48" s="3">
        <v>0</v>
      </c>
      <c r="R48" s="3">
        <v>3</v>
      </c>
      <c r="S48" s="3">
        <v>10</v>
      </c>
      <c r="T48" s="3">
        <v>13</v>
      </c>
      <c r="U48" s="3">
        <v>4</v>
      </c>
      <c r="V48" s="3">
        <v>3</v>
      </c>
      <c r="W48" s="3">
        <v>2</v>
      </c>
      <c r="X48" s="3">
        <v>1</v>
      </c>
      <c r="Y48" s="3">
        <v>4</v>
      </c>
      <c r="Z48" s="3">
        <v>6</v>
      </c>
      <c r="AA48" s="3">
        <v>10</v>
      </c>
      <c r="AB48" s="3">
        <v>7</v>
      </c>
      <c r="AC48" s="3">
        <v>3</v>
      </c>
      <c r="AD48" s="3">
        <v>2</v>
      </c>
      <c r="AE48" s="3">
        <v>0</v>
      </c>
      <c r="AF48" s="3">
        <v>5</v>
      </c>
      <c r="AG48" s="3">
        <v>1</v>
      </c>
      <c r="AH48" s="3">
        <v>1</v>
      </c>
      <c r="AI48" s="3">
        <v>10</v>
      </c>
      <c r="AJ48" s="3">
        <v>3</v>
      </c>
      <c r="AK48" s="3">
        <v>3</v>
      </c>
      <c r="AL48" s="3">
        <v>2</v>
      </c>
      <c r="AM48" s="3">
        <v>3</v>
      </c>
      <c r="AN48" s="3">
        <v>7</v>
      </c>
      <c r="AO48" s="3">
        <v>5</v>
      </c>
      <c r="AP48" s="3">
        <v>78</v>
      </c>
      <c r="AQ48" s="3">
        <v>2</v>
      </c>
      <c r="AR48" s="3">
        <v>5</v>
      </c>
      <c r="AS48" s="3">
        <v>2</v>
      </c>
      <c r="AT48" s="3">
        <v>50</v>
      </c>
      <c r="AU48" s="3">
        <v>10</v>
      </c>
      <c r="AV48" s="3">
        <v>22</v>
      </c>
      <c r="AW48" s="3">
        <v>77</v>
      </c>
      <c r="AX48" s="3">
        <v>300</v>
      </c>
      <c r="AY48" s="3">
        <v>31</v>
      </c>
      <c r="AZ48" s="3">
        <v>22</v>
      </c>
      <c r="BA48" s="3">
        <v>10</v>
      </c>
      <c r="BB48" s="3">
        <v>441</v>
      </c>
      <c r="BC48" s="3">
        <v>107</v>
      </c>
      <c r="BD48" s="3">
        <f t="shared" si="0"/>
        <v>1350</v>
      </c>
      <c r="BE48" s="3">
        <v>1345</v>
      </c>
      <c r="BF48" s="3">
        <v>112</v>
      </c>
      <c r="BG48" s="3">
        <v>0</v>
      </c>
      <c r="BH48" s="3">
        <v>30</v>
      </c>
      <c r="BI48" s="3">
        <v>110</v>
      </c>
      <c r="BJ48" s="3">
        <v>0</v>
      </c>
      <c r="BK48" s="3">
        <f t="shared" si="1"/>
        <v>1597</v>
      </c>
      <c r="BL48" s="3">
        <v>2947</v>
      </c>
    </row>
    <row r="49" spans="1:64" x14ac:dyDescent="0.25">
      <c r="A49">
        <v>46</v>
      </c>
      <c r="B49" t="s">
        <v>45</v>
      </c>
      <c r="C49" s="21" t="s">
        <v>416</v>
      </c>
      <c r="D49" s="3">
        <v>12</v>
      </c>
      <c r="E49" s="3">
        <v>12</v>
      </c>
      <c r="F49" s="3">
        <v>9</v>
      </c>
      <c r="G49" s="3">
        <v>1</v>
      </c>
      <c r="H49" s="3">
        <v>0</v>
      </c>
      <c r="I49" s="3">
        <v>2</v>
      </c>
      <c r="J49" s="3">
        <v>2</v>
      </c>
      <c r="K49" s="3">
        <v>4</v>
      </c>
      <c r="L49" s="3">
        <v>1</v>
      </c>
      <c r="M49" s="3">
        <v>2</v>
      </c>
      <c r="N49" s="3">
        <v>1</v>
      </c>
      <c r="O49" s="3">
        <v>0</v>
      </c>
      <c r="P49" s="3">
        <v>0</v>
      </c>
      <c r="Q49" s="3">
        <v>1</v>
      </c>
      <c r="R49" s="3">
        <v>0</v>
      </c>
      <c r="S49" s="3">
        <v>3</v>
      </c>
      <c r="T49" s="3">
        <v>7</v>
      </c>
      <c r="U49" s="3">
        <v>4</v>
      </c>
      <c r="V49" s="3">
        <v>2</v>
      </c>
      <c r="W49" s="3">
        <v>0</v>
      </c>
      <c r="X49" s="3">
        <v>9</v>
      </c>
      <c r="Y49" s="3">
        <v>3</v>
      </c>
      <c r="Z49" s="3">
        <v>3</v>
      </c>
      <c r="AA49" s="3">
        <v>1</v>
      </c>
      <c r="AB49" s="3">
        <v>3</v>
      </c>
      <c r="AC49" s="3">
        <v>1</v>
      </c>
      <c r="AD49" s="3">
        <v>26</v>
      </c>
      <c r="AE49" s="3">
        <v>0</v>
      </c>
      <c r="AF49" s="3">
        <v>2</v>
      </c>
      <c r="AG49" s="3">
        <v>2</v>
      </c>
      <c r="AH49" s="3">
        <v>1</v>
      </c>
      <c r="AI49" s="3">
        <v>7</v>
      </c>
      <c r="AJ49" s="3">
        <v>1</v>
      </c>
      <c r="AK49" s="3">
        <v>0</v>
      </c>
      <c r="AL49" s="3">
        <v>0</v>
      </c>
      <c r="AM49" s="3">
        <v>0</v>
      </c>
      <c r="AN49" s="3">
        <v>1</v>
      </c>
      <c r="AO49" s="3">
        <v>0</v>
      </c>
      <c r="AP49" s="3">
        <v>15</v>
      </c>
      <c r="AQ49" s="3">
        <v>1</v>
      </c>
      <c r="AR49" s="3">
        <v>4</v>
      </c>
      <c r="AS49" s="3">
        <v>1</v>
      </c>
      <c r="AT49" s="3">
        <v>99</v>
      </c>
      <c r="AU49" s="3">
        <v>64</v>
      </c>
      <c r="AV49" s="3">
        <v>30</v>
      </c>
      <c r="AW49" s="3">
        <v>2</v>
      </c>
      <c r="AX49" s="3">
        <v>33</v>
      </c>
      <c r="AY49" s="3">
        <v>8</v>
      </c>
      <c r="AZ49" s="3">
        <v>4</v>
      </c>
      <c r="BA49" s="3">
        <v>46</v>
      </c>
      <c r="BB49" s="3">
        <v>2</v>
      </c>
      <c r="BC49" s="3">
        <v>63</v>
      </c>
      <c r="BD49" s="3">
        <f t="shared" si="0"/>
        <v>495</v>
      </c>
      <c r="BE49" s="3">
        <v>365</v>
      </c>
      <c r="BF49" s="3">
        <v>6657</v>
      </c>
      <c r="BG49" s="3">
        <v>12590</v>
      </c>
      <c r="BH49" s="3">
        <v>1477</v>
      </c>
      <c r="BI49" s="3">
        <v>0</v>
      </c>
      <c r="BJ49" s="3">
        <v>0</v>
      </c>
      <c r="BK49" s="3">
        <f t="shared" si="1"/>
        <v>21089</v>
      </c>
      <c r="BL49" s="3">
        <v>21584</v>
      </c>
    </row>
    <row r="50" spans="1:64" x14ac:dyDescent="0.25">
      <c r="A50">
        <v>47</v>
      </c>
      <c r="B50" t="s">
        <v>46</v>
      </c>
      <c r="C50" s="21" t="s">
        <v>417</v>
      </c>
      <c r="D50" s="3">
        <v>30</v>
      </c>
      <c r="E50" s="3">
        <v>44</v>
      </c>
      <c r="F50" s="3">
        <v>64</v>
      </c>
      <c r="G50" s="3">
        <v>7</v>
      </c>
      <c r="H50" s="3">
        <v>5</v>
      </c>
      <c r="I50" s="3">
        <v>21</v>
      </c>
      <c r="J50" s="3">
        <v>57</v>
      </c>
      <c r="K50" s="3">
        <v>147</v>
      </c>
      <c r="L50" s="3">
        <v>15</v>
      </c>
      <c r="M50" s="3">
        <v>43</v>
      </c>
      <c r="N50" s="3">
        <v>30</v>
      </c>
      <c r="O50" s="3">
        <v>0</v>
      </c>
      <c r="P50" s="3">
        <v>3</v>
      </c>
      <c r="Q50" s="3">
        <v>2</v>
      </c>
      <c r="R50" s="3">
        <v>5</v>
      </c>
      <c r="S50" s="3">
        <v>24</v>
      </c>
      <c r="T50" s="3">
        <v>62</v>
      </c>
      <c r="U50" s="3">
        <v>42</v>
      </c>
      <c r="V50" s="3">
        <v>33</v>
      </c>
      <c r="W50" s="3">
        <v>8</v>
      </c>
      <c r="X50" s="3">
        <v>21</v>
      </c>
      <c r="Y50" s="3">
        <v>63</v>
      </c>
      <c r="Z50" s="3">
        <v>68</v>
      </c>
      <c r="AA50" s="3">
        <v>8</v>
      </c>
      <c r="AB50" s="3">
        <v>19</v>
      </c>
      <c r="AC50" s="3">
        <v>11</v>
      </c>
      <c r="AD50" s="3">
        <v>2</v>
      </c>
      <c r="AE50" s="3">
        <v>4</v>
      </c>
      <c r="AF50" s="3">
        <v>18</v>
      </c>
      <c r="AG50" s="3">
        <v>34</v>
      </c>
      <c r="AH50" s="3">
        <v>1</v>
      </c>
      <c r="AI50" s="3">
        <v>2</v>
      </c>
      <c r="AJ50" s="3">
        <v>18</v>
      </c>
      <c r="AK50" s="3">
        <v>5</v>
      </c>
      <c r="AL50" s="3">
        <v>5</v>
      </c>
      <c r="AM50" s="3">
        <v>5</v>
      </c>
      <c r="AN50" s="3">
        <v>6</v>
      </c>
      <c r="AO50" s="3">
        <v>3</v>
      </c>
      <c r="AP50" s="3">
        <v>38</v>
      </c>
      <c r="AQ50" s="3">
        <v>18</v>
      </c>
      <c r="AR50" s="3">
        <v>6</v>
      </c>
      <c r="AS50" s="3">
        <v>8</v>
      </c>
      <c r="AT50" s="3">
        <v>79</v>
      </c>
      <c r="AU50" s="3">
        <v>11</v>
      </c>
      <c r="AV50" s="3">
        <v>10</v>
      </c>
      <c r="AW50" s="3">
        <v>600</v>
      </c>
      <c r="AX50" s="3">
        <v>450</v>
      </c>
      <c r="AY50" s="3">
        <v>31</v>
      </c>
      <c r="AZ50" s="3">
        <v>60</v>
      </c>
      <c r="BA50" s="3">
        <v>22</v>
      </c>
      <c r="BB50" s="3">
        <v>33</v>
      </c>
      <c r="BC50" s="3">
        <v>123</v>
      </c>
      <c r="BD50" s="3">
        <f t="shared" si="0"/>
        <v>2424</v>
      </c>
      <c r="BE50" s="3">
        <v>19233</v>
      </c>
      <c r="BF50" s="3">
        <v>128</v>
      </c>
      <c r="BG50" s="3">
        <v>1230</v>
      </c>
      <c r="BH50" s="3">
        <v>93</v>
      </c>
      <c r="BI50" s="3">
        <v>2055</v>
      </c>
      <c r="BJ50" s="3">
        <v>0</v>
      </c>
      <c r="BK50" s="3">
        <f t="shared" si="1"/>
        <v>22739</v>
      </c>
      <c r="BL50" s="3">
        <v>25163</v>
      </c>
    </row>
    <row r="51" spans="1:64" x14ac:dyDescent="0.25">
      <c r="A51">
        <v>48</v>
      </c>
      <c r="B51" t="s">
        <v>47</v>
      </c>
      <c r="C51" s="21" t="s">
        <v>418</v>
      </c>
      <c r="D51" s="3">
        <v>8</v>
      </c>
      <c r="E51" s="3">
        <v>5</v>
      </c>
      <c r="F51" s="3">
        <v>6</v>
      </c>
      <c r="G51" s="3">
        <v>0</v>
      </c>
      <c r="H51" s="3">
        <v>0</v>
      </c>
      <c r="I51" s="3">
        <v>3</v>
      </c>
      <c r="J51" s="3">
        <v>4</v>
      </c>
      <c r="K51" s="3">
        <v>7</v>
      </c>
      <c r="L51" s="3">
        <v>3</v>
      </c>
      <c r="M51" s="3">
        <v>8</v>
      </c>
      <c r="N51" s="3">
        <v>5</v>
      </c>
      <c r="O51" s="3">
        <v>0</v>
      </c>
      <c r="P51" s="3">
        <v>2</v>
      </c>
      <c r="Q51" s="3">
        <v>5</v>
      </c>
      <c r="R51" s="3">
        <v>1</v>
      </c>
      <c r="S51" s="3">
        <v>4</v>
      </c>
      <c r="T51" s="3">
        <v>13</v>
      </c>
      <c r="U51" s="3">
        <v>8</v>
      </c>
      <c r="V51" s="3">
        <v>4</v>
      </c>
      <c r="W51" s="3">
        <v>2</v>
      </c>
      <c r="X51" s="3">
        <v>3</v>
      </c>
      <c r="Y51" s="3">
        <v>9</v>
      </c>
      <c r="Z51" s="3">
        <v>8</v>
      </c>
      <c r="AA51" s="3">
        <v>12</v>
      </c>
      <c r="AB51" s="3">
        <v>4</v>
      </c>
      <c r="AC51" s="3">
        <v>2</v>
      </c>
      <c r="AD51" s="3">
        <v>31</v>
      </c>
      <c r="AE51" s="3">
        <v>0</v>
      </c>
      <c r="AF51" s="3">
        <v>5</v>
      </c>
      <c r="AG51" s="3">
        <v>5</v>
      </c>
      <c r="AH51" s="3">
        <v>1</v>
      </c>
      <c r="AI51" s="3">
        <v>14</v>
      </c>
      <c r="AJ51" s="3">
        <v>4</v>
      </c>
      <c r="AK51" s="3">
        <v>4</v>
      </c>
      <c r="AL51" s="3">
        <v>3</v>
      </c>
      <c r="AM51" s="3">
        <v>6</v>
      </c>
      <c r="AN51" s="3">
        <v>3</v>
      </c>
      <c r="AO51" s="3">
        <v>3</v>
      </c>
      <c r="AP51" s="3">
        <v>51</v>
      </c>
      <c r="AQ51" s="3">
        <v>3</v>
      </c>
      <c r="AR51" s="3">
        <v>6</v>
      </c>
      <c r="AS51" s="3">
        <v>1</v>
      </c>
      <c r="AT51" s="3">
        <v>46</v>
      </c>
      <c r="AU51" s="3">
        <v>27</v>
      </c>
      <c r="AV51" s="3">
        <v>17</v>
      </c>
      <c r="AW51" s="3">
        <v>56</v>
      </c>
      <c r="AX51" s="3">
        <v>206</v>
      </c>
      <c r="AY51" s="3">
        <v>121</v>
      </c>
      <c r="AZ51" s="3">
        <v>58</v>
      </c>
      <c r="BA51" s="3">
        <v>28</v>
      </c>
      <c r="BB51" s="3">
        <v>14</v>
      </c>
      <c r="BC51" s="3">
        <v>42</v>
      </c>
      <c r="BD51" s="3">
        <f t="shared" si="0"/>
        <v>881</v>
      </c>
      <c r="BE51" s="3">
        <v>2184</v>
      </c>
      <c r="BF51" s="3">
        <v>26</v>
      </c>
      <c r="BG51" s="3">
        <v>0</v>
      </c>
      <c r="BH51" s="3">
        <v>4</v>
      </c>
      <c r="BI51" s="3">
        <v>435</v>
      </c>
      <c r="BJ51" s="3">
        <v>0</v>
      </c>
      <c r="BK51" s="3">
        <f t="shared" si="1"/>
        <v>2649</v>
      </c>
      <c r="BL51" s="3">
        <v>3530</v>
      </c>
    </row>
    <row r="52" spans="1:64" x14ac:dyDescent="0.25">
      <c r="A52">
        <v>49</v>
      </c>
      <c r="B52" t="s">
        <v>48</v>
      </c>
      <c r="C52" s="21" t="s">
        <v>419</v>
      </c>
      <c r="D52" s="3">
        <v>17</v>
      </c>
      <c r="E52" s="3">
        <v>14</v>
      </c>
      <c r="F52" s="3">
        <v>10</v>
      </c>
      <c r="G52" s="3">
        <v>2</v>
      </c>
      <c r="H52" s="3">
        <v>0</v>
      </c>
      <c r="I52" s="3">
        <v>5</v>
      </c>
      <c r="J52" s="3">
        <v>10</v>
      </c>
      <c r="K52" s="3">
        <v>8</v>
      </c>
      <c r="L52" s="3">
        <v>2</v>
      </c>
      <c r="M52" s="3">
        <v>6</v>
      </c>
      <c r="N52" s="3">
        <v>5</v>
      </c>
      <c r="O52" s="3">
        <v>0</v>
      </c>
      <c r="P52" s="3">
        <v>2</v>
      </c>
      <c r="Q52" s="3">
        <v>4</v>
      </c>
      <c r="R52" s="3">
        <v>2</v>
      </c>
      <c r="S52" s="3">
        <v>24</v>
      </c>
      <c r="T52" s="3">
        <v>18</v>
      </c>
      <c r="U52" s="3">
        <v>7</v>
      </c>
      <c r="V52" s="3">
        <v>3</v>
      </c>
      <c r="W52" s="3">
        <v>3</v>
      </c>
      <c r="X52" s="3">
        <v>8</v>
      </c>
      <c r="Y52" s="3">
        <v>6</v>
      </c>
      <c r="Z52" s="3">
        <v>7</v>
      </c>
      <c r="AA52" s="3">
        <v>4</v>
      </c>
      <c r="AB52" s="3">
        <v>5</v>
      </c>
      <c r="AC52" s="3">
        <v>1</v>
      </c>
      <c r="AD52" s="3">
        <v>10</v>
      </c>
      <c r="AE52" s="3">
        <v>0</v>
      </c>
      <c r="AF52" s="3">
        <v>5</v>
      </c>
      <c r="AG52" s="3">
        <v>4</v>
      </c>
      <c r="AH52" s="3">
        <v>1</v>
      </c>
      <c r="AI52" s="3">
        <v>18</v>
      </c>
      <c r="AJ52" s="3">
        <v>12</v>
      </c>
      <c r="AK52" s="3">
        <v>4</v>
      </c>
      <c r="AL52" s="3">
        <v>2</v>
      </c>
      <c r="AM52" s="3">
        <v>2</v>
      </c>
      <c r="AN52" s="3">
        <v>0</v>
      </c>
      <c r="AO52" s="3">
        <v>1</v>
      </c>
      <c r="AP52" s="3">
        <v>36</v>
      </c>
      <c r="AQ52" s="3">
        <v>5</v>
      </c>
      <c r="AR52" s="3">
        <v>8</v>
      </c>
      <c r="AS52" s="3">
        <v>1</v>
      </c>
      <c r="AT52" s="3">
        <v>92</v>
      </c>
      <c r="AU52" s="3">
        <v>12</v>
      </c>
      <c r="AV52" s="3">
        <v>7</v>
      </c>
      <c r="AW52" s="3">
        <v>111</v>
      </c>
      <c r="AX52" s="3">
        <v>189</v>
      </c>
      <c r="AY52" s="3">
        <v>17</v>
      </c>
      <c r="AZ52" s="3">
        <v>149</v>
      </c>
      <c r="BA52" s="3">
        <v>28</v>
      </c>
      <c r="BB52" s="3">
        <v>17</v>
      </c>
      <c r="BC52" s="3">
        <v>80</v>
      </c>
      <c r="BD52" s="3">
        <f t="shared" si="0"/>
        <v>984</v>
      </c>
      <c r="BE52" s="3">
        <v>2405</v>
      </c>
      <c r="BF52" s="3">
        <v>35</v>
      </c>
      <c r="BG52" s="3">
        <v>0</v>
      </c>
      <c r="BH52" s="3">
        <v>4</v>
      </c>
      <c r="BI52" s="3">
        <v>680</v>
      </c>
      <c r="BJ52" s="3">
        <v>0</v>
      </c>
      <c r="BK52" s="3">
        <f t="shared" si="1"/>
        <v>3124</v>
      </c>
      <c r="BL52" s="3">
        <v>4108</v>
      </c>
    </row>
    <row r="53" spans="1:64" x14ac:dyDescent="0.25">
      <c r="A53">
        <v>50</v>
      </c>
      <c r="B53" t="s">
        <v>49</v>
      </c>
      <c r="C53" s="34" t="s">
        <v>420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2</v>
      </c>
      <c r="X53" s="3">
        <v>0</v>
      </c>
      <c r="Y53" s="3">
        <v>3</v>
      </c>
      <c r="Z53" s="3">
        <v>2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  <c r="AG53" s="3">
        <v>0</v>
      </c>
      <c r="AH53" s="3">
        <v>0</v>
      </c>
      <c r="AI53" s="3">
        <v>6</v>
      </c>
      <c r="AJ53" s="3">
        <v>0</v>
      </c>
      <c r="AK53" s="3">
        <v>0</v>
      </c>
      <c r="AL53" s="3">
        <v>0</v>
      </c>
      <c r="AM53" s="3">
        <v>0</v>
      </c>
      <c r="AN53" s="3">
        <v>0</v>
      </c>
      <c r="AO53" s="3">
        <v>0</v>
      </c>
      <c r="AP53" s="3">
        <v>0</v>
      </c>
      <c r="AQ53" s="3">
        <v>0</v>
      </c>
      <c r="AR53" s="3">
        <v>0</v>
      </c>
      <c r="AS53" s="3">
        <v>0</v>
      </c>
      <c r="AT53" s="3">
        <v>44</v>
      </c>
      <c r="AU53" s="3">
        <v>7</v>
      </c>
      <c r="AV53" s="3">
        <v>4</v>
      </c>
      <c r="AW53" s="3">
        <v>0</v>
      </c>
      <c r="AX53" s="3">
        <v>353</v>
      </c>
      <c r="AY53" s="3">
        <v>20</v>
      </c>
      <c r="AZ53" s="3">
        <v>35</v>
      </c>
      <c r="BA53" s="3">
        <v>35</v>
      </c>
      <c r="BB53" s="3">
        <v>10</v>
      </c>
      <c r="BC53" s="3">
        <v>134</v>
      </c>
      <c r="BD53" s="3">
        <f t="shared" si="0"/>
        <v>655</v>
      </c>
      <c r="BE53" s="3">
        <v>733</v>
      </c>
      <c r="BF53" s="3">
        <v>2</v>
      </c>
      <c r="BG53" s="3">
        <v>42</v>
      </c>
      <c r="BH53" s="3">
        <v>1</v>
      </c>
      <c r="BI53" s="3">
        <v>24</v>
      </c>
      <c r="BJ53" s="3">
        <v>0</v>
      </c>
      <c r="BK53" s="3">
        <f t="shared" si="1"/>
        <v>802</v>
      </c>
      <c r="BL53" s="3">
        <v>1457</v>
      </c>
    </row>
    <row r="54" spans="1:64" x14ac:dyDescent="0.25">
      <c r="A54">
        <v>51</v>
      </c>
      <c r="B54" t="s">
        <v>50</v>
      </c>
      <c r="C54" s="21" t="s">
        <v>421</v>
      </c>
      <c r="D54" s="3">
        <v>36</v>
      </c>
      <c r="E54" s="3">
        <v>15</v>
      </c>
      <c r="F54" s="3">
        <v>32</v>
      </c>
      <c r="G54" s="3">
        <v>3</v>
      </c>
      <c r="H54" s="3">
        <v>0</v>
      </c>
      <c r="I54" s="3">
        <v>7</v>
      </c>
      <c r="J54" s="3">
        <v>14</v>
      </c>
      <c r="K54" s="3">
        <v>36</v>
      </c>
      <c r="L54" s="3">
        <v>7</v>
      </c>
      <c r="M54" s="3">
        <v>7</v>
      </c>
      <c r="N54" s="3">
        <v>8</v>
      </c>
      <c r="O54" s="3">
        <v>4</v>
      </c>
      <c r="P54" s="3">
        <v>5</v>
      </c>
      <c r="Q54" s="3">
        <v>10</v>
      </c>
      <c r="R54" s="3">
        <v>3</v>
      </c>
      <c r="S54" s="3">
        <v>8</v>
      </c>
      <c r="T54" s="3">
        <v>5</v>
      </c>
      <c r="U54" s="3">
        <v>23</v>
      </c>
      <c r="V54" s="3">
        <v>11</v>
      </c>
      <c r="W54" s="3">
        <v>8</v>
      </c>
      <c r="X54" s="3">
        <v>9</v>
      </c>
      <c r="Y54" s="3">
        <v>11</v>
      </c>
      <c r="Z54" s="3">
        <v>14</v>
      </c>
      <c r="AA54" s="3">
        <v>50</v>
      </c>
      <c r="AB54" s="3">
        <v>32</v>
      </c>
      <c r="AC54" s="3">
        <v>11</v>
      </c>
      <c r="AD54" s="3">
        <v>20</v>
      </c>
      <c r="AE54" s="3">
        <v>7</v>
      </c>
      <c r="AF54" s="3">
        <v>23</v>
      </c>
      <c r="AG54" s="3">
        <v>13</v>
      </c>
      <c r="AH54" s="3">
        <v>1</v>
      </c>
      <c r="AI54" s="3">
        <v>30</v>
      </c>
      <c r="AJ54" s="3">
        <v>9</v>
      </c>
      <c r="AK54" s="3">
        <v>6</v>
      </c>
      <c r="AL54" s="3">
        <v>16</v>
      </c>
      <c r="AM54" s="3">
        <v>9</v>
      </c>
      <c r="AN54" s="3">
        <v>11</v>
      </c>
      <c r="AO54" s="3">
        <v>58</v>
      </c>
      <c r="AP54" s="3">
        <v>300</v>
      </c>
      <c r="AQ54" s="3">
        <v>2</v>
      </c>
      <c r="AR54" s="3">
        <v>35</v>
      </c>
      <c r="AS54" s="3">
        <v>18</v>
      </c>
      <c r="AT54" s="3">
        <v>71</v>
      </c>
      <c r="AU54" s="3">
        <v>157</v>
      </c>
      <c r="AV54" s="3">
        <v>28</v>
      </c>
      <c r="AW54" s="3">
        <v>458</v>
      </c>
      <c r="AX54" s="3">
        <v>1000</v>
      </c>
      <c r="AY54" s="3">
        <v>60</v>
      </c>
      <c r="AZ54" s="3">
        <v>101</v>
      </c>
      <c r="BA54" s="3">
        <v>79</v>
      </c>
      <c r="BB54" s="3">
        <v>200</v>
      </c>
      <c r="BC54" s="3">
        <v>230</v>
      </c>
      <c r="BD54" s="3">
        <f t="shared" si="0"/>
        <v>3311</v>
      </c>
      <c r="BE54" s="3">
        <v>1005</v>
      </c>
      <c r="BF54" s="3">
        <v>35</v>
      </c>
      <c r="BG54" s="3">
        <v>0</v>
      </c>
      <c r="BH54" s="3">
        <v>152</v>
      </c>
      <c r="BI54" s="3">
        <v>97</v>
      </c>
      <c r="BJ54" s="3">
        <v>0</v>
      </c>
      <c r="BK54" s="3">
        <f t="shared" si="1"/>
        <v>1289</v>
      </c>
      <c r="BL54" s="3">
        <v>4600</v>
      </c>
    </row>
    <row r="55" spans="1:64" ht="30" x14ac:dyDescent="0.25">
      <c r="A55">
        <v>52</v>
      </c>
      <c r="B55" t="s">
        <v>51</v>
      </c>
      <c r="C55" s="23" t="s">
        <v>422</v>
      </c>
      <c r="D55" s="3">
        <v>27</v>
      </c>
      <c r="E55" s="3">
        <v>34</v>
      </c>
      <c r="F55" s="3">
        <v>63</v>
      </c>
      <c r="G55" s="3">
        <v>4</v>
      </c>
      <c r="H55" s="3">
        <v>0</v>
      </c>
      <c r="I55" s="3">
        <v>3</v>
      </c>
      <c r="J55" s="3">
        <v>4</v>
      </c>
      <c r="K55" s="3">
        <v>6</v>
      </c>
      <c r="L55" s="3">
        <v>2</v>
      </c>
      <c r="M55" s="3">
        <v>2</v>
      </c>
      <c r="N55" s="3">
        <v>6</v>
      </c>
      <c r="O55" s="3">
        <v>1</v>
      </c>
      <c r="P55" s="3">
        <v>0</v>
      </c>
      <c r="Q55" s="3">
        <v>28</v>
      </c>
      <c r="R55" s="3">
        <v>1</v>
      </c>
      <c r="S55" s="3">
        <v>12</v>
      </c>
      <c r="T55" s="3">
        <v>14</v>
      </c>
      <c r="U55" s="3">
        <v>1</v>
      </c>
      <c r="V55" s="3">
        <v>2</v>
      </c>
      <c r="W55" s="3">
        <v>1</v>
      </c>
      <c r="X55" s="3">
        <v>0</v>
      </c>
      <c r="Y55" s="3">
        <v>0</v>
      </c>
      <c r="Z55" s="3">
        <v>0</v>
      </c>
      <c r="AA55" s="3">
        <v>3</v>
      </c>
      <c r="AB55" s="3">
        <v>1</v>
      </c>
      <c r="AC55" s="3">
        <v>0</v>
      </c>
      <c r="AD55" s="3">
        <v>0</v>
      </c>
      <c r="AE55" s="3">
        <v>0</v>
      </c>
      <c r="AF55" s="3">
        <v>5</v>
      </c>
      <c r="AG55" s="3">
        <v>3</v>
      </c>
      <c r="AH55" s="3">
        <v>1</v>
      </c>
      <c r="AI55" s="3">
        <v>0</v>
      </c>
      <c r="AJ55" s="3">
        <v>10</v>
      </c>
      <c r="AK55" s="3">
        <v>0</v>
      </c>
      <c r="AL55" s="3">
        <v>0</v>
      </c>
      <c r="AM55" s="3">
        <v>2</v>
      </c>
      <c r="AN55" s="3">
        <v>1</v>
      </c>
      <c r="AO55" s="3">
        <v>0</v>
      </c>
      <c r="AP55" s="3">
        <v>20</v>
      </c>
      <c r="AQ55" s="3">
        <v>0</v>
      </c>
      <c r="AR55" s="3">
        <v>6</v>
      </c>
      <c r="AS55" s="3">
        <v>4</v>
      </c>
      <c r="AT55" s="3">
        <v>40</v>
      </c>
      <c r="AU55" s="3">
        <v>95</v>
      </c>
      <c r="AV55" s="3">
        <v>11</v>
      </c>
      <c r="AW55" s="3">
        <v>27</v>
      </c>
      <c r="AX55" s="3">
        <v>161</v>
      </c>
      <c r="AY55" s="3">
        <v>20</v>
      </c>
      <c r="AZ55" s="3">
        <v>49</v>
      </c>
      <c r="BA55" s="3">
        <v>11</v>
      </c>
      <c r="BB55" s="3">
        <v>52</v>
      </c>
      <c r="BC55" s="3">
        <v>446</v>
      </c>
      <c r="BD55" s="3">
        <f t="shared" si="0"/>
        <v>1179</v>
      </c>
      <c r="BE55" s="3">
        <v>10365</v>
      </c>
      <c r="BF55" s="3">
        <v>45</v>
      </c>
      <c r="BG55" s="3">
        <v>0</v>
      </c>
      <c r="BH55" s="3">
        <v>32</v>
      </c>
      <c r="BI55" s="3">
        <v>270</v>
      </c>
      <c r="BJ55" s="3">
        <v>0</v>
      </c>
      <c r="BK55" s="3">
        <f t="shared" si="1"/>
        <v>10712</v>
      </c>
      <c r="BL55" s="3">
        <v>11891</v>
      </c>
    </row>
    <row r="56" spans="1:64" x14ac:dyDescent="0.25">
      <c r="B56" t="s">
        <v>614</v>
      </c>
      <c r="D56" s="3">
        <f t="shared" ref="D56:AI56" si="2">SUM(D4:D55)</f>
        <v>403</v>
      </c>
      <c r="E56" s="3">
        <f t="shared" si="2"/>
        <v>319</v>
      </c>
      <c r="F56" s="3">
        <f t="shared" si="2"/>
        <v>1345</v>
      </c>
      <c r="G56" s="3">
        <f t="shared" si="2"/>
        <v>52</v>
      </c>
      <c r="H56" s="3">
        <f t="shared" si="2"/>
        <v>61</v>
      </c>
      <c r="I56" s="3">
        <f t="shared" si="2"/>
        <v>1074</v>
      </c>
      <c r="J56" s="3">
        <f t="shared" si="2"/>
        <v>1410</v>
      </c>
      <c r="K56" s="3">
        <f t="shared" si="2"/>
        <v>1780</v>
      </c>
      <c r="L56" s="3">
        <f t="shared" si="2"/>
        <v>217</v>
      </c>
      <c r="M56" s="3">
        <f t="shared" si="2"/>
        <v>822</v>
      </c>
      <c r="N56" s="3">
        <f t="shared" si="2"/>
        <v>467</v>
      </c>
      <c r="O56" s="3">
        <f t="shared" si="2"/>
        <v>11</v>
      </c>
      <c r="P56" s="3">
        <f t="shared" si="2"/>
        <v>63</v>
      </c>
      <c r="Q56" s="3">
        <f t="shared" si="2"/>
        <v>84</v>
      </c>
      <c r="R56" s="3">
        <f t="shared" si="2"/>
        <v>111</v>
      </c>
      <c r="S56" s="3">
        <f t="shared" si="2"/>
        <v>1525</v>
      </c>
      <c r="T56" s="3">
        <f t="shared" si="2"/>
        <v>1970</v>
      </c>
      <c r="U56" s="3">
        <f t="shared" si="2"/>
        <v>834</v>
      </c>
      <c r="V56" s="3">
        <f t="shared" si="2"/>
        <v>481</v>
      </c>
      <c r="W56" s="3">
        <f t="shared" si="2"/>
        <v>115</v>
      </c>
      <c r="X56" s="3">
        <f t="shared" si="2"/>
        <v>724</v>
      </c>
      <c r="Y56" s="3">
        <f t="shared" si="2"/>
        <v>616</v>
      </c>
      <c r="Z56" s="3">
        <f t="shared" si="2"/>
        <v>926</v>
      </c>
      <c r="AA56" s="3">
        <f t="shared" si="2"/>
        <v>185</v>
      </c>
      <c r="AB56" s="3">
        <f t="shared" si="2"/>
        <v>270</v>
      </c>
      <c r="AC56" s="3">
        <f t="shared" si="2"/>
        <v>137</v>
      </c>
      <c r="AD56" s="3">
        <f t="shared" si="2"/>
        <v>305</v>
      </c>
      <c r="AE56" s="3">
        <f t="shared" si="2"/>
        <v>83</v>
      </c>
      <c r="AF56" s="3">
        <f t="shared" si="2"/>
        <v>500</v>
      </c>
      <c r="AG56" s="3">
        <f t="shared" si="2"/>
        <v>156</v>
      </c>
      <c r="AH56" s="3">
        <f t="shared" si="2"/>
        <v>97</v>
      </c>
      <c r="AI56" s="3">
        <f t="shared" si="2"/>
        <v>490</v>
      </c>
      <c r="AJ56" s="3">
        <f t="shared" ref="AJ56:BC56" si="3">SUM(AJ4:AJ55)</f>
        <v>261</v>
      </c>
      <c r="AK56" s="3">
        <f t="shared" si="3"/>
        <v>120</v>
      </c>
      <c r="AL56" s="3">
        <f t="shared" si="3"/>
        <v>117</v>
      </c>
      <c r="AM56" s="3">
        <f t="shared" si="3"/>
        <v>138</v>
      </c>
      <c r="AN56" s="3">
        <f t="shared" si="3"/>
        <v>120</v>
      </c>
      <c r="AO56" s="3">
        <f t="shared" si="3"/>
        <v>111</v>
      </c>
      <c r="AP56" s="3">
        <f t="shared" si="3"/>
        <v>1726</v>
      </c>
      <c r="AQ56" s="3">
        <f t="shared" si="3"/>
        <v>249</v>
      </c>
      <c r="AR56" s="3">
        <f t="shared" si="3"/>
        <v>157</v>
      </c>
      <c r="AS56" s="3">
        <f t="shared" si="3"/>
        <v>107</v>
      </c>
      <c r="AT56" s="3">
        <f t="shared" si="3"/>
        <v>1560</v>
      </c>
      <c r="AU56" s="3">
        <f t="shared" si="3"/>
        <v>1151</v>
      </c>
      <c r="AV56" s="3">
        <f t="shared" si="3"/>
        <v>234</v>
      </c>
      <c r="AW56" s="3">
        <f t="shared" si="3"/>
        <v>6881</v>
      </c>
      <c r="AX56" s="3">
        <f t="shared" si="3"/>
        <v>4644</v>
      </c>
      <c r="AY56" s="3">
        <f t="shared" si="3"/>
        <v>386</v>
      </c>
      <c r="AZ56" s="3">
        <f t="shared" si="3"/>
        <v>588</v>
      </c>
      <c r="BA56" s="3">
        <f t="shared" si="3"/>
        <v>299</v>
      </c>
      <c r="BB56" s="3">
        <f t="shared" si="3"/>
        <v>1165</v>
      </c>
      <c r="BC56" s="3">
        <f t="shared" si="3"/>
        <v>1875</v>
      </c>
      <c r="BD56" s="3">
        <f>SUM(D56:BC56)</f>
        <v>39522</v>
      </c>
      <c r="BE56" s="3">
        <f t="shared" ref="BE56:BL56" si="4">SUM(BE4:BE55)</f>
        <v>51546</v>
      </c>
      <c r="BF56" s="3">
        <f t="shared" si="4"/>
        <v>7828</v>
      </c>
      <c r="BG56" s="3">
        <f t="shared" si="4"/>
        <v>14322</v>
      </c>
      <c r="BH56" s="3">
        <f t="shared" si="4"/>
        <v>13620</v>
      </c>
      <c r="BI56" s="3">
        <f t="shared" si="4"/>
        <v>50570</v>
      </c>
      <c r="BJ56" s="3">
        <f t="shared" si="4"/>
        <v>9540</v>
      </c>
      <c r="BK56" s="3">
        <f t="shared" si="1"/>
        <v>147426</v>
      </c>
      <c r="BL56" s="3">
        <f t="shared" si="4"/>
        <v>186948</v>
      </c>
    </row>
    <row r="57" spans="1:64" x14ac:dyDescent="0.25">
      <c r="A57" t="s">
        <v>52</v>
      </c>
      <c r="B57" t="s">
        <v>75</v>
      </c>
      <c r="D57" s="3">
        <v>1409</v>
      </c>
      <c r="E57" s="3">
        <v>2163</v>
      </c>
      <c r="F57" s="3">
        <v>901</v>
      </c>
      <c r="G57" s="3">
        <v>267</v>
      </c>
      <c r="H57" s="3">
        <v>136</v>
      </c>
      <c r="I57" s="3">
        <v>500</v>
      </c>
      <c r="J57" s="3">
        <v>500</v>
      </c>
      <c r="K57" s="3">
        <v>1290</v>
      </c>
      <c r="L57" s="3">
        <v>218</v>
      </c>
      <c r="M57" s="3">
        <v>1228</v>
      </c>
      <c r="N57" s="3">
        <v>920</v>
      </c>
      <c r="O57" s="3">
        <v>80</v>
      </c>
      <c r="P57" s="3">
        <v>312</v>
      </c>
      <c r="Q57" s="3">
        <v>365</v>
      </c>
      <c r="R57" s="3">
        <v>1632</v>
      </c>
      <c r="S57" s="3">
        <v>972</v>
      </c>
      <c r="T57" s="3">
        <v>1866</v>
      </c>
      <c r="U57" s="3">
        <v>761</v>
      </c>
      <c r="V57" s="3">
        <v>460</v>
      </c>
      <c r="W57" s="3">
        <v>268</v>
      </c>
      <c r="X57" s="3">
        <v>675</v>
      </c>
      <c r="Y57" s="3">
        <v>1740</v>
      </c>
      <c r="Z57" s="3">
        <v>1825</v>
      </c>
      <c r="AA57" s="3">
        <v>1158</v>
      </c>
      <c r="AB57" s="3">
        <v>924</v>
      </c>
      <c r="AC57" s="3">
        <v>365</v>
      </c>
      <c r="AD57" s="3">
        <v>1322</v>
      </c>
      <c r="AE57" s="3">
        <v>142</v>
      </c>
      <c r="AF57" s="3">
        <v>813</v>
      </c>
      <c r="AG57" s="3">
        <v>543</v>
      </c>
      <c r="AH57" s="3">
        <v>116</v>
      </c>
      <c r="AI57" s="3">
        <v>1834</v>
      </c>
      <c r="AJ57" s="3">
        <v>938</v>
      </c>
      <c r="AK57" s="3">
        <v>336</v>
      </c>
      <c r="AL57" s="3">
        <v>229</v>
      </c>
      <c r="AM57" s="3">
        <v>600</v>
      </c>
      <c r="AN57" s="3">
        <v>416</v>
      </c>
      <c r="AO57" s="3">
        <v>578</v>
      </c>
      <c r="AP57" s="3">
        <v>10890</v>
      </c>
      <c r="AQ57" s="3">
        <v>354</v>
      </c>
      <c r="AR57" s="3">
        <v>2046</v>
      </c>
      <c r="AS57" s="3">
        <v>321</v>
      </c>
      <c r="AT57" s="3">
        <v>5061</v>
      </c>
      <c r="AU57" s="3">
        <v>3261</v>
      </c>
      <c r="AV57" s="3">
        <v>2445</v>
      </c>
      <c r="AW57" s="3">
        <v>7290</v>
      </c>
      <c r="AX57" s="3">
        <v>19036</v>
      </c>
      <c r="AY57" s="3">
        <v>3053</v>
      </c>
      <c r="AZ57" s="3">
        <v>3393</v>
      </c>
      <c r="BA57" s="3">
        <v>1077</v>
      </c>
      <c r="BB57" s="3">
        <v>2054</v>
      </c>
      <c r="BC57" s="3">
        <v>8471</v>
      </c>
      <c r="BD57" s="3">
        <f>SUM(D57:BC57)</f>
        <v>99554</v>
      </c>
      <c r="BE57" s="3">
        <v>12197</v>
      </c>
      <c r="BF57" s="3">
        <v>7540</v>
      </c>
      <c r="BG57" s="3">
        <v>0</v>
      </c>
      <c r="BH57" s="3">
        <v>8040</v>
      </c>
      <c r="BI57" s="3">
        <v>0</v>
      </c>
      <c r="BJ57" s="3">
        <v>0</v>
      </c>
      <c r="BK57" s="3">
        <f t="shared" si="1"/>
        <v>27777</v>
      </c>
      <c r="BL57" s="3">
        <v>127331</v>
      </c>
    </row>
    <row r="58" spans="1:64" x14ac:dyDescent="0.25">
      <c r="A58" t="s">
        <v>52</v>
      </c>
      <c r="B58" t="s">
        <v>76</v>
      </c>
      <c r="D58" s="3">
        <v>239</v>
      </c>
      <c r="E58" s="3">
        <v>228</v>
      </c>
      <c r="F58" s="3">
        <v>440</v>
      </c>
      <c r="G58" s="3">
        <v>39</v>
      </c>
      <c r="H58" s="3">
        <v>40</v>
      </c>
      <c r="I58" s="3">
        <v>1358</v>
      </c>
      <c r="J58" s="3">
        <v>146</v>
      </c>
      <c r="K58" s="3">
        <v>868</v>
      </c>
      <c r="L58" s="3">
        <v>819</v>
      </c>
      <c r="M58" s="3">
        <v>339</v>
      </c>
      <c r="N58" s="3">
        <v>405</v>
      </c>
      <c r="O58" s="3">
        <v>55</v>
      </c>
      <c r="P58" s="3">
        <v>388</v>
      </c>
      <c r="Q58" s="3">
        <v>114</v>
      </c>
      <c r="R58" s="3">
        <v>61</v>
      </c>
      <c r="S58" s="3">
        <v>84</v>
      </c>
      <c r="T58" s="3">
        <v>315</v>
      </c>
      <c r="U58" s="3">
        <v>534</v>
      </c>
      <c r="V58" s="3">
        <v>197</v>
      </c>
      <c r="W58" s="3">
        <v>128</v>
      </c>
      <c r="X58" s="3">
        <v>387</v>
      </c>
      <c r="Y58" s="3">
        <v>503</v>
      </c>
      <c r="Z58" s="3">
        <v>480</v>
      </c>
      <c r="AA58" s="3">
        <v>256</v>
      </c>
      <c r="AB58" s="3">
        <v>492</v>
      </c>
      <c r="AC58" s="3">
        <v>212</v>
      </c>
      <c r="AD58" s="3">
        <v>442</v>
      </c>
      <c r="AE58" s="3">
        <v>22</v>
      </c>
      <c r="AF58" s="3">
        <v>122</v>
      </c>
      <c r="AG58" s="3">
        <v>197</v>
      </c>
      <c r="AH58" s="3">
        <v>171</v>
      </c>
      <c r="AI58" s="3">
        <v>2151</v>
      </c>
      <c r="AJ58" s="3">
        <v>304</v>
      </c>
      <c r="AK58" s="3">
        <v>418</v>
      </c>
      <c r="AL58" s="3">
        <v>273</v>
      </c>
      <c r="AM58" s="3">
        <v>225</v>
      </c>
      <c r="AN58" s="3">
        <v>203</v>
      </c>
      <c r="AO58" s="3">
        <v>289</v>
      </c>
      <c r="AP58" s="3">
        <v>12670</v>
      </c>
      <c r="AQ58" s="3">
        <v>572</v>
      </c>
      <c r="AR58" s="3">
        <v>976</v>
      </c>
      <c r="AS58" s="3">
        <v>164</v>
      </c>
      <c r="AT58" s="3">
        <v>1756</v>
      </c>
      <c r="AU58" s="3">
        <v>879</v>
      </c>
      <c r="AV58" s="3">
        <v>268</v>
      </c>
      <c r="AW58" s="3">
        <v>7365</v>
      </c>
      <c r="AX58" s="3">
        <v>1480</v>
      </c>
      <c r="AY58" s="3">
        <v>91</v>
      </c>
      <c r="AZ58" s="3">
        <v>127</v>
      </c>
      <c r="BA58" s="3">
        <v>81</v>
      </c>
      <c r="BB58" s="3">
        <v>1381</v>
      </c>
      <c r="BC58" s="3">
        <v>1545</v>
      </c>
      <c r="BD58" s="3">
        <f>SUM(D58:BC58)</f>
        <v>43299</v>
      </c>
      <c r="BE58" s="3">
        <v>14238</v>
      </c>
      <c r="BF58" s="3">
        <v>1752</v>
      </c>
      <c r="BG58" s="3">
        <v>15941</v>
      </c>
      <c r="BH58" s="3">
        <v>0</v>
      </c>
      <c r="BI58" s="3">
        <v>0</v>
      </c>
      <c r="BJ58" s="3">
        <v>0</v>
      </c>
      <c r="BK58" s="3">
        <f t="shared" si="1"/>
        <v>31931</v>
      </c>
      <c r="BL58" s="3">
        <v>75230</v>
      </c>
    </row>
    <row r="59" spans="1:64" x14ac:dyDescent="0.25">
      <c r="A59" t="s">
        <v>52</v>
      </c>
      <c r="B59" t="s">
        <v>77</v>
      </c>
      <c r="D59" s="3">
        <v>52</v>
      </c>
      <c r="E59" s="3">
        <v>23</v>
      </c>
      <c r="F59" s="3">
        <v>10</v>
      </c>
      <c r="G59" s="3">
        <v>5</v>
      </c>
      <c r="H59" s="3">
        <v>2</v>
      </c>
      <c r="I59" s="3">
        <v>8</v>
      </c>
      <c r="J59" s="3">
        <v>31</v>
      </c>
      <c r="K59" s="3">
        <v>4</v>
      </c>
      <c r="L59" s="3">
        <v>12</v>
      </c>
      <c r="M59" s="3">
        <v>1</v>
      </c>
      <c r="N59" s="3">
        <v>6</v>
      </c>
      <c r="O59" s="3">
        <v>0</v>
      </c>
      <c r="P59" s="3">
        <v>19</v>
      </c>
      <c r="Q59" s="3">
        <v>28</v>
      </c>
      <c r="R59" s="3">
        <v>21</v>
      </c>
      <c r="S59" s="3">
        <v>3</v>
      </c>
      <c r="T59" s="3">
        <v>42</v>
      </c>
      <c r="U59" s="3">
        <v>159</v>
      </c>
      <c r="V59" s="3">
        <v>85</v>
      </c>
      <c r="W59" s="3">
        <v>4</v>
      </c>
      <c r="X59" s="3">
        <v>70</v>
      </c>
      <c r="Y59" s="3">
        <v>61</v>
      </c>
      <c r="Z59" s="3">
        <v>62</v>
      </c>
      <c r="AA59" s="3">
        <v>96</v>
      </c>
      <c r="AB59" s="3">
        <v>0</v>
      </c>
      <c r="AC59" s="3">
        <v>1</v>
      </c>
      <c r="AD59" s="3">
        <v>2063</v>
      </c>
      <c r="AE59" s="3">
        <v>0</v>
      </c>
      <c r="AF59" s="3">
        <v>0</v>
      </c>
      <c r="AG59" s="3">
        <v>4</v>
      </c>
      <c r="AH59" s="3">
        <v>196</v>
      </c>
      <c r="AI59" s="3">
        <v>1086</v>
      </c>
      <c r="AJ59" s="3">
        <v>52</v>
      </c>
      <c r="AK59" s="3">
        <v>190</v>
      </c>
      <c r="AL59" s="3">
        <v>1</v>
      </c>
      <c r="AM59" s="3">
        <v>0</v>
      </c>
      <c r="AN59" s="3">
        <v>19</v>
      </c>
      <c r="AO59" s="3">
        <v>4</v>
      </c>
      <c r="AP59" s="3">
        <v>74</v>
      </c>
      <c r="AQ59" s="3">
        <v>0</v>
      </c>
      <c r="AR59" s="3">
        <v>18</v>
      </c>
      <c r="AS59" s="3">
        <v>5</v>
      </c>
      <c r="AT59" s="3">
        <v>0</v>
      </c>
      <c r="AU59" s="3">
        <v>5</v>
      </c>
      <c r="AV59" s="3">
        <v>0</v>
      </c>
      <c r="AW59" s="3">
        <v>48</v>
      </c>
      <c r="AX59" s="3">
        <v>3</v>
      </c>
      <c r="AY59" s="3">
        <v>0</v>
      </c>
      <c r="AZ59" s="3">
        <v>0</v>
      </c>
      <c r="BA59" s="3">
        <v>0</v>
      </c>
      <c r="BB59" s="3">
        <v>0</v>
      </c>
      <c r="BC59" s="3">
        <v>0</v>
      </c>
      <c r="BD59" s="3">
        <f>SUM(D59:BC59)</f>
        <v>4573</v>
      </c>
      <c r="BE59" s="3">
        <v>1000</v>
      </c>
      <c r="BF59" s="3">
        <v>0</v>
      </c>
      <c r="BG59" s="3">
        <v>0</v>
      </c>
      <c r="BH59" s="3">
        <v>0</v>
      </c>
      <c r="BI59" s="3">
        <v>0</v>
      </c>
      <c r="BJ59" s="3">
        <v>0</v>
      </c>
      <c r="BK59" s="3">
        <f t="shared" si="1"/>
        <v>1000</v>
      </c>
      <c r="BL59" s="3">
        <v>5573</v>
      </c>
    </row>
    <row r="60" spans="1:64" x14ac:dyDescent="0.25">
      <c r="A60" t="s">
        <v>52</v>
      </c>
      <c r="B60" t="s">
        <v>321</v>
      </c>
      <c r="D60" s="3">
        <v>2103</v>
      </c>
      <c r="E60" s="3">
        <v>2733</v>
      </c>
      <c r="F60" s="3">
        <v>2696</v>
      </c>
      <c r="G60" s="3">
        <v>363</v>
      </c>
      <c r="H60" s="3">
        <v>239</v>
      </c>
      <c r="I60" s="3">
        <v>2940</v>
      </c>
      <c r="J60" s="3">
        <v>2087</v>
      </c>
      <c r="K60" s="3">
        <v>3942</v>
      </c>
      <c r="L60" s="3">
        <v>1266</v>
      </c>
      <c r="M60" s="3">
        <v>2390</v>
      </c>
      <c r="N60" s="3">
        <v>1798</v>
      </c>
      <c r="O60" s="3">
        <v>146</v>
      </c>
      <c r="P60" s="3">
        <v>782</v>
      </c>
      <c r="Q60" s="3">
        <v>591</v>
      </c>
      <c r="R60" s="3">
        <v>1825</v>
      </c>
      <c r="S60" s="3">
        <v>2584</v>
      </c>
      <c r="T60" s="3">
        <v>4193</v>
      </c>
      <c r="U60" s="3">
        <v>2288</v>
      </c>
      <c r="V60" s="3">
        <v>1223</v>
      </c>
      <c r="W60" s="3">
        <v>515</v>
      </c>
      <c r="X60" s="3">
        <v>1856</v>
      </c>
      <c r="Y60" s="3">
        <v>2920</v>
      </c>
      <c r="Z60" s="3">
        <v>3293</v>
      </c>
      <c r="AA60" s="3">
        <v>1695</v>
      </c>
      <c r="AB60" s="3">
        <v>1686</v>
      </c>
      <c r="AC60" s="3">
        <v>715</v>
      </c>
      <c r="AD60" s="3">
        <v>4132</v>
      </c>
      <c r="AE60" s="3">
        <v>247</v>
      </c>
      <c r="AF60" s="3">
        <v>1435</v>
      </c>
      <c r="AG60" s="3">
        <v>900</v>
      </c>
      <c r="AH60" s="3">
        <v>580</v>
      </c>
      <c r="AI60" s="3">
        <v>5561</v>
      </c>
      <c r="AJ60" s="3">
        <v>1555</v>
      </c>
      <c r="AK60" s="3">
        <v>1064</v>
      </c>
      <c r="AL60" s="3">
        <v>620</v>
      </c>
      <c r="AM60" s="3">
        <v>963</v>
      </c>
      <c r="AN60" s="3">
        <v>758</v>
      </c>
      <c r="AO60" s="3">
        <v>982</v>
      </c>
      <c r="AP60" s="3">
        <v>25360</v>
      </c>
      <c r="AQ60" s="3">
        <v>1175</v>
      </c>
      <c r="AR60" s="3">
        <v>3197</v>
      </c>
      <c r="AS60" s="3">
        <v>597</v>
      </c>
      <c r="AT60" s="3">
        <v>8377</v>
      </c>
      <c r="AU60" s="3">
        <v>5296</v>
      </c>
      <c r="AV60" s="3">
        <v>2947</v>
      </c>
      <c r="AW60" s="3">
        <v>21584</v>
      </c>
      <c r="AX60" s="3">
        <v>25163</v>
      </c>
      <c r="AY60" s="3">
        <v>3530</v>
      </c>
      <c r="AZ60" s="3">
        <v>4108</v>
      </c>
      <c r="BA60" s="3">
        <v>1457</v>
      </c>
      <c r="BB60" s="3">
        <v>4600</v>
      </c>
      <c r="BC60" s="38">
        <v>11891</v>
      </c>
      <c r="BD60" s="3">
        <f>SUM(D60:BC60)</f>
        <v>186948</v>
      </c>
      <c r="BE60" s="3">
        <v>78981</v>
      </c>
      <c r="BF60" s="3">
        <v>17120</v>
      </c>
      <c r="BG60" s="3">
        <v>30263</v>
      </c>
      <c r="BH60" s="3">
        <v>21660</v>
      </c>
      <c r="BI60" s="3">
        <v>50570</v>
      </c>
      <c r="BJ60" s="3">
        <v>9540</v>
      </c>
      <c r="BK60" s="3">
        <f t="shared" si="1"/>
        <v>208134</v>
      </c>
      <c r="BL60" s="3">
        <v>395082</v>
      </c>
    </row>
    <row r="61" spans="1:64" x14ac:dyDescent="0.25"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</row>
    <row r="62" spans="1:64" x14ac:dyDescent="0.25">
      <c r="B62" t="s">
        <v>58</v>
      </c>
      <c r="D62" s="3">
        <v>14500</v>
      </c>
      <c r="E62" s="3">
        <v>32822</v>
      </c>
      <c r="F62" s="3">
        <v>13676</v>
      </c>
      <c r="G62" s="3">
        <v>4102</v>
      </c>
      <c r="H62" s="3">
        <v>1179</v>
      </c>
      <c r="I62" s="3">
        <v>4188</v>
      </c>
      <c r="J62" s="3">
        <v>3391</v>
      </c>
      <c r="K62" s="3">
        <v>12318</v>
      </c>
      <c r="L62" s="3">
        <v>1409</v>
      </c>
      <c r="M62" s="3">
        <v>2924</v>
      </c>
      <c r="N62" s="3">
        <v>5420</v>
      </c>
      <c r="O62" s="3">
        <v>641</v>
      </c>
      <c r="P62" s="3">
        <v>4870</v>
      </c>
      <c r="Q62" s="3">
        <v>1757</v>
      </c>
      <c r="R62" s="3">
        <v>3176</v>
      </c>
      <c r="S62" s="3">
        <v>11775</v>
      </c>
      <c r="T62" s="3">
        <v>15394</v>
      </c>
      <c r="U62" s="3">
        <v>9624</v>
      </c>
      <c r="V62" s="3">
        <v>7225</v>
      </c>
      <c r="W62" s="3">
        <v>3077</v>
      </c>
      <c r="X62" s="3">
        <v>2745</v>
      </c>
      <c r="Y62" s="3">
        <v>10648</v>
      </c>
      <c r="Z62" s="3">
        <v>6481</v>
      </c>
      <c r="AA62" s="3">
        <v>10085</v>
      </c>
      <c r="AB62" s="3">
        <v>5095</v>
      </c>
      <c r="AC62" s="3">
        <v>1779</v>
      </c>
      <c r="AD62" s="3">
        <v>1211</v>
      </c>
      <c r="AE62" s="3">
        <v>944</v>
      </c>
      <c r="AF62" s="3">
        <v>4593</v>
      </c>
      <c r="AG62" s="3">
        <v>3427</v>
      </c>
      <c r="AH62" s="3">
        <v>967</v>
      </c>
      <c r="AI62" s="3">
        <v>8784</v>
      </c>
      <c r="AJ62" s="3">
        <v>4707</v>
      </c>
      <c r="AK62" s="3">
        <v>3175</v>
      </c>
      <c r="AL62" s="3">
        <v>2980</v>
      </c>
      <c r="AM62" s="3">
        <v>2500</v>
      </c>
      <c r="AN62" s="3">
        <v>4403</v>
      </c>
      <c r="AO62" s="3">
        <v>4533</v>
      </c>
      <c r="AP62" s="3">
        <v>98740</v>
      </c>
      <c r="AQ62" s="3">
        <v>4336</v>
      </c>
      <c r="AR62" s="3">
        <v>19382</v>
      </c>
      <c r="AS62" s="3">
        <v>4022</v>
      </c>
      <c r="AT62" s="3">
        <v>47700</v>
      </c>
      <c r="AU62" s="3">
        <v>9500</v>
      </c>
      <c r="AV62" s="3">
        <v>16084</v>
      </c>
      <c r="AW62" s="3">
        <v>56269</v>
      </c>
      <c r="AX62" s="3">
        <v>226337</v>
      </c>
      <c r="AY62" s="3">
        <v>22065</v>
      </c>
      <c r="AZ62" s="3">
        <v>15868</v>
      </c>
      <c r="BA62" s="3">
        <v>9638</v>
      </c>
      <c r="BB62" s="3">
        <v>33939</v>
      </c>
      <c r="BC62" s="3">
        <v>110075</v>
      </c>
      <c r="BD62" s="3">
        <f>SUM(D62:BC62)</f>
        <v>906480</v>
      </c>
      <c r="BE62" s="3"/>
      <c r="BF62" s="3">
        <v>153512</v>
      </c>
      <c r="BG62" s="3"/>
      <c r="BH62" s="3">
        <v>47345</v>
      </c>
      <c r="BI62" s="3"/>
      <c r="BJ62" s="3"/>
      <c r="BK62" s="3">
        <f>BF62+BH62</f>
        <v>200857</v>
      </c>
      <c r="BL62" s="3">
        <v>1107337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L64"/>
  <sheetViews>
    <sheetView workbookViewId="0">
      <pane xSplit="9825" ySplit="4800"/>
      <selection pane="topRight" activeCell="BN2" sqref="BN2"/>
      <selection pane="bottomLeft" activeCell="B64" sqref="B64"/>
      <selection pane="bottomRight" activeCell="AW61" sqref="AW61:AW63"/>
    </sheetView>
  </sheetViews>
  <sheetFormatPr defaultRowHeight="15" x14ac:dyDescent="0.25"/>
  <cols>
    <col min="2" max="2" width="23.140625" customWidth="1"/>
    <col min="3" max="3" width="23.7109375" customWidth="1"/>
    <col min="5" max="5" width="13.7109375" customWidth="1"/>
    <col min="6" max="6" width="11" customWidth="1"/>
    <col min="7" max="7" width="13.140625" customWidth="1"/>
    <col min="8" max="8" width="10.7109375" customWidth="1"/>
    <col min="11" max="11" width="10.42578125" customWidth="1"/>
    <col min="13" max="13" width="13.7109375" customWidth="1"/>
    <col min="15" max="15" width="10.7109375" customWidth="1"/>
    <col min="16" max="16" width="11.7109375" customWidth="1"/>
    <col min="17" max="17" width="11.42578125" customWidth="1"/>
    <col min="18" max="18" width="12.85546875" customWidth="1"/>
    <col min="19" max="19" width="10.85546875" customWidth="1"/>
    <col min="20" max="20" width="11.85546875" customWidth="1"/>
    <col min="21" max="21" width="11.7109375" customWidth="1"/>
    <col min="23" max="23" width="13.28515625" customWidth="1"/>
    <col min="26" max="26" width="15.7109375" customWidth="1"/>
    <col min="27" max="27" width="15.42578125" customWidth="1"/>
    <col min="28" max="28" width="14" customWidth="1"/>
    <col min="29" max="29" width="10.85546875" customWidth="1"/>
    <col min="30" max="30" width="15.28515625" customWidth="1"/>
    <col min="32" max="32" width="16.5703125" customWidth="1"/>
    <col min="33" max="33" width="10.42578125" customWidth="1"/>
    <col min="34" max="34" width="16.28515625" customWidth="1"/>
    <col min="35" max="35" width="13.85546875" customWidth="1"/>
    <col min="36" max="36" width="12.42578125" customWidth="1"/>
    <col min="37" max="37" width="11" customWidth="1"/>
    <col min="38" max="38" width="16.28515625" customWidth="1"/>
    <col min="39" max="39" width="11.85546875" customWidth="1"/>
    <col min="40" max="40" width="15.5703125" customWidth="1"/>
    <col min="41" max="41" width="12.7109375" customWidth="1"/>
    <col min="42" max="42" width="14" customWidth="1"/>
    <col min="44" max="44" width="16" customWidth="1"/>
    <col min="45" max="45" width="16.28515625" customWidth="1"/>
    <col min="46" max="46" width="17.7109375" customWidth="1"/>
    <col min="47" max="47" width="14.140625" customWidth="1"/>
    <col min="48" max="48" width="12.140625" customWidth="1"/>
    <col min="50" max="51" width="20.5703125" customWidth="1"/>
    <col min="53" max="53" width="25.7109375" customWidth="1"/>
    <col min="54" max="54" width="12.42578125" customWidth="1"/>
    <col min="55" max="55" width="15.7109375" customWidth="1"/>
    <col min="56" max="56" width="13.7109375" customWidth="1"/>
    <col min="57" max="57" width="14.7109375" customWidth="1"/>
    <col min="58" max="58" width="11.85546875" customWidth="1"/>
    <col min="59" max="59" width="15" customWidth="1"/>
    <col min="60" max="60" width="12.5703125" customWidth="1"/>
    <col min="62" max="62" width="10.7109375" customWidth="1"/>
  </cols>
  <sheetData>
    <row r="2" spans="1:64" ht="60" x14ac:dyDescent="0.25">
      <c r="A2" t="s">
        <v>430</v>
      </c>
      <c r="C2" s="20" t="s">
        <v>269</v>
      </c>
      <c r="D2" s="19" t="s">
        <v>875</v>
      </c>
      <c r="E2" s="19" t="s">
        <v>876</v>
      </c>
      <c r="F2" s="19" t="s">
        <v>877</v>
      </c>
      <c r="G2" s="19" t="s">
        <v>329</v>
      </c>
      <c r="H2" s="19" t="s">
        <v>878</v>
      </c>
      <c r="I2" s="19" t="s">
        <v>331</v>
      </c>
      <c r="J2" s="19" t="s">
        <v>332</v>
      </c>
      <c r="K2" s="19" t="s">
        <v>879</v>
      </c>
      <c r="L2" s="19" t="s">
        <v>880</v>
      </c>
      <c r="M2" s="19" t="s">
        <v>335</v>
      </c>
      <c r="N2" s="19" t="s">
        <v>336</v>
      </c>
      <c r="O2" s="19" t="s">
        <v>337</v>
      </c>
      <c r="P2" s="19" t="s">
        <v>338</v>
      </c>
      <c r="Q2" s="19" t="s">
        <v>339</v>
      </c>
      <c r="R2" s="19" t="s">
        <v>423</v>
      </c>
      <c r="S2" s="19" t="s">
        <v>340</v>
      </c>
      <c r="T2" s="19" t="s">
        <v>341</v>
      </c>
      <c r="U2" s="19" t="s">
        <v>342</v>
      </c>
      <c r="V2" s="19" t="s">
        <v>567</v>
      </c>
      <c r="W2" s="19" t="s">
        <v>881</v>
      </c>
      <c r="X2" s="19" t="s">
        <v>345</v>
      </c>
      <c r="Y2" s="19" t="s">
        <v>346</v>
      </c>
      <c r="Z2" s="19" t="s">
        <v>882</v>
      </c>
      <c r="AA2" s="19" t="s">
        <v>883</v>
      </c>
      <c r="AB2" s="19" t="s">
        <v>349</v>
      </c>
      <c r="AC2" s="19" t="s">
        <v>350</v>
      </c>
      <c r="AD2" s="19" t="s">
        <v>426</v>
      </c>
      <c r="AE2" s="19" t="s">
        <v>569</v>
      </c>
      <c r="AF2" s="19" t="s">
        <v>884</v>
      </c>
      <c r="AG2" s="19" t="s">
        <v>885</v>
      </c>
      <c r="AH2" s="19" t="s">
        <v>886</v>
      </c>
      <c r="AI2" s="19" t="s">
        <v>356</v>
      </c>
      <c r="AJ2" s="19" t="s">
        <v>887</v>
      </c>
      <c r="AK2" s="19" t="s">
        <v>888</v>
      </c>
      <c r="AL2" s="19" t="s">
        <v>664</v>
      </c>
      <c r="AM2" s="19" t="s">
        <v>530</v>
      </c>
      <c r="AN2" s="19" t="s">
        <v>670</v>
      </c>
      <c r="AO2" s="19" t="s">
        <v>362</v>
      </c>
      <c r="AP2" s="19" t="s">
        <v>363</v>
      </c>
      <c r="AQ2" s="19" t="s">
        <v>364</v>
      </c>
      <c r="AR2" s="19" t="s">
        <v>889</v>
      </c>
      <c r="AS2" s="19" t="s">
        <v>366</v>
      </c>
      <c r="AT2" s="19" t="s">
        <v>367</v>
      </c>
      <c r="AU2" s="19" t="s">
        <v>427</v>
      </c>
      <c r="AV2" s="19" t="s">
        <v>428</v>
      </c>
      <c r="AW2" s="19" t="s">
        <v>890</v>
      </c>
      <c r="AX2" s="19" t="s">
        <v>511</v>
      </c>
      <c r="AY2" s="19" t="s">
        <v>512</v>
      </c>
      <c r="AZ2" s="19" t="s">
        <v>513</v>
      </c>
      <c r="BA2" s="19" t="s">
        <v>891</v>
      </c>
      <c r="BB2" s="19" t="s">
        <v>515</v>
      </c>
      <c r="BC2" s="19" t="s">
        <v>612</v>
      </c>
      <c r="BD2" s="19" t="s">
        <v>151</v>
      </c>
      <c r="BE2" s="19" t="s">
        <v>152</v>
      </c>
      <c r="BF2" s="19" t="s">
        <v>82</v>
      </c>
      <c r="BG2" s="19" t="s">
        <v>153</v>
      </c>
      <c r="BH2" s="19" t="s">
        <v>892</v>
      </c>
      <c r="BI2" s="19" t="s">
        <v>429</v>
      </c>
      <c r="BJ2" s="19" t="s">
        <v>380</v>
      </c>
      <c r="BK2" s="19" t="s">
        <v>157</v>
      </c>
      <c r="BL2" s="19" t="s">
        <v>893</v>
      </c>
    </row>
    <row r="3" spans="1:64" ht="30" x14ac:dyDescent="0.25">
      <c r="A3">
        <v>1</v>
      </c>
      <c r="B3" s="1" t="s">
        <v>859</v>
      </c>
      <c r="C3" s="19" t="s">
        <v>618</v>
      </c>
      <c r="D3" s="2">
        <v>15.2</v>
      </c>
      <c r="E3" s="2">
        <v>3.7</v>
      </c>
      <c r="F3" s="2">
        <v>71.3</v>
      </c>
      <c r="G3" s="2">
        <v>0.9</v>
      </c>
      <c r="H3" s="2">
        <v>0</v>
      </c>
      <c r="I3" s="2">
        <v>0</v>
      </c>
      <c r="J3" s="2">
        <v>0</v>
      </c>
      <c r="K3" s="2">
        <v>0</v>
      </c>
      <c r="L3" s="2">
        <v>29</v>
      </c>
      <c r="M3" s="2">
        <v>4.9000000000000004</v>
      </c>
      <c r="N3" s="2">
        <v>1.6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126.6</v>
      </c>
      <c r="BD3" s="2">
        <v>3.5</v>
      </c>
      <c r="BE3" s="2">
        <v>0</v>
      </c>
      <c r="BF3" s="2">
        <v>3</v>
      </c>
      <c r="BG3" s="2">
        <v>1</v>
      </c>
      <c r="BH3" s="2">
        <v>0</v>
      </c>
      <c r="BI3" s="2">
        <v>52.5</v>
      </c>
      <c r="BJ3" s="2">
        <v>206.7</v>
      </c>
      <c r="BK3" s="2">
        <f>SUM(BD3:BJ3)</f>
        <v>266.7</v>
      </c>
      <c r="BL3" s="2">
        <v>393.3</v>
      </c>
    </row>
    <row r="4" spans="1:64" x14ac:dyDescent="0.25">
      <c r="A4">
        <v>2</v>
      </c>
      <c r="B4" s="1" t="s">
        <v>860</v>
      </c>
      <c r="C4" s="19" t="s">
        <v>619</v>
      </c>
      <c r="D4" s="2">
        <v>0</v>
      </c>
      <c r="E4" s="2">
        <v>3.1</v>
      </c>
      <c r="F4" s="2">
        <v>2.5</v>
      </c>
      <c r="G4" s="2">
        <v>0</v>
      </c>
      <c r="H4" s="2">
        <v>0</v>
      </c>
      <c r="I4" s="2">
        <v>0</v>
      </c>
      <c r="J4" s="2">
        <v>0.2</v>
      </c>
      <c r="K4" s="2">
        <v>100</v>
      </c>
      <c r="L4" s="2">
        <v>0</v>
      </c>
      <c r="M4" s="2">
        <v>2.7</v>
      </c>
      <c r="N4" s="2">
        <v>37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s="2">
        <v>0</v>
      </c>
      <c r="AF4" s="2">
        <v>0</v>
      </c>
      <c r="AG4" s="2">
        <v>0</v>
      </c>
      <c r="AH4" s="2">
        <v>0</v>
      </c>
      <c r="AI4" s="2">
        <v>0</v>
      </c>
      <c r="AJ4" s="2">
        <v>0</v>
      </c>
      <c r="AK4" s="2">
        <v>0</v>
      </c>
      <c r="AL4" s="2">
        <v>0</v>
      </c>
      <c r="AM4" s="2">
        <v>0</v>
      </c>
      <c r="AN4" s="2">
        <v>0</v>
      </c>
      <c r="AO4" s="2">
        <v>0</v>
      </c>
      <c r="AP4" s="2">
        <v>0</v>
      </c>
      <c r="AQ4" s="2">
        <v>0</v>
      </c>
      <c r="AR4" s="2">
        <v>0</v>
      </c>
      <c r="AS4" s="2">
        <v>0</v>
      </c>
      <c r="AT4" s="2">
        <v>0.2</v>
      </c>
      <c r="AU4" s="2">
        <v>0</v>
      </c>
      <c r="AV4" s="2">
        <v>0</v>
      </c>
      <c r="AW4" s="2">
        <v>0</v>
      </c>
      <c r="AX4" s="2">
        <v>0</v>
      </c>
      <c r="AY4" s="2">
        <v>0</v>
      </c>
      <c r="AZ4" s="2">
        <v>0</v>
      </c>
      <c r="BA4" s="2">
        <v>0</v>
      </c>
      <c r="BB4" s="2">
        <v>0.8</v>
      </c>
      <c r="BC4" s="2">
        <v>146.5</v>
      </c>
      <c r="BD4" s="2">
        <v>29.7</v>
      </c>
      <c r="BE4" s="2">
        <v>0</v>
      </c>
      <c r="BF4" s="2">
        <v>0</v>
      </c>
      <c r="BG4" s="2">
        <v>1.5</v>
      </c>
      <c r="BH4" s="2">
        <v>1.1000000000000001</v>
      </c>
      <c r="BI4" s="2">
        <v>146.30000000000001</v>
      </c>
      <c r="BJ4" s="2">
        <v>46.1</v>
      </c>
      <c r="BK4" s="2">
        <f t="shared" ref="BK4:BK61" si="0">SUM(BD4:BJ4)</f>
        <v>224.70000000000002</v>
      </c>
      <c r="BL4" s="2">
        <v>371.2</v>
      </c>
    </row>
    <row r="5" spans="1:64" x14ac:dyDescent="0.25">
      <c r="A5">
        <v>3</v>
      </c>
      <c r="B5" s="1" t="s">
        <v>861</v>
      </c>
      <c r="C5" s="19" t="s">
        <v>620</v>
      </c>
      <c r="D5" s="2">
        <v>0</v>
      </c>
      <c r="E5" s="2">
        <v>0</v>
      </c>
      <c r="F5" s="2">
        <v>33.9</v>
      </c>
      <c r="G5" s="2">
        <v>0</v>
      </c>
      <c r="H5" s="2">
        <v>0</v>
      </c>
      <c r="I5" s="2">
        <v>107.1</v>
      </c>
      <c r="J5" s="2">
        <v>107.2</v>
      </c>
      <c r="K5" s="2">
        <v>0.1</v>
      </c>
      <c r="L5" s="2">
        <v>0</v>
      </c>
      <c r="M5" s="2">
        <v>0</v>
      </c>
      <c r="N5" s="2">
        <v>2.7</v>
      </c>
      <c r="O5" s="2">
        <v>0.1</v>
      </c>
      <c r="P5" s="2">
        <v>0.1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  <c r="AL5" s="2">
        <v>0</v>
      </c>
      <c r="AM5" s="2">
        <v>0</v>
      </c>
      <c r="AN5" s="2">
        <v>0</v>
      </c>
      <c r="AO5" s="2">
        <v>0</v>
      </c>
      <c r="AP5" s="2">
        <v>0</v>
      </c>
      <c r="AQ5" s="2">
        <v>0</v>
      </c>
      <c r="AR5" s="2">
        <v>0</v>
      </c>
      <c r="AS5" s="2">
        <v>0</v>
      </c>
      <c r="AT5" s="2">
        <v>0</v>
      </c>
      <c r="AU5" s="2">
        <v>0</v>
      </c>
      <c r="AV5" s="2">
        <v>0</v>
      </c>
      <c r="AW5" s="2">
        <v>0</v>
      </c>
      <c r="AX5" s="2">
        <v>0</v>
      </c>
      <c r="AY5" s="2">
        <v>0</v>
      </c>
      <c r="AZ5" s="2">
        <v>0</v>
      </c>
      <c r="BA5" s="2">
        <v>0</v>
      </c>
      <c r="BB5" s="2">
        <v>0</v>
      </c>
      <c r="BC5" s="2">
        <v>251.2</v>
      </c>
      <c r="BD5" s="2">
        <v>69.400000000000006</v>
      </c>
      <c r="BE5" s="2">
        <v>0</v>
      </c>
      <c r="BF5" s="2">
        <v>0.8</v>
      </c>
      <c r="BG5" s="2">
        <v>0.6</v>
      </c>
      <c r="BH5" s="2">
        <v>0</v>
      </c>
      <c r="BI5" s="2">
        <v>27.7</v>
      </c>
      <c r="BJ5" s="2">
        <v>3.9</v>
      </c>
      <c r="BK5" s="2">
        <f t="shared" si="0"/>
        <v>102.4</v>
      </c>
      <c r="BL5" s="2">
        <v>353.6</v>
      </c>
    </row>
    <row r="6" spans="1:64" ht="30" x14ac:dyDescent="0.25">
      <c r="A6">
        <v>4</v>
      </c>
      <c r="B6" s="1" t="s">
        <v>3</v>
      </c>
      <c r="C6" s="19" t="s">
        <v>621</v>
      </c>
      <c r="D6" s="2">
        <v>0</v>
      </c>
      <c r="E6" s="2">
        <v>1</v>
      </c>
      <c r="F6" s="2">
        <v>0.6</v>
      </c>
      <c r="G6" s="2">
        <v>3.5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0.1</v>
      </c>
      <c r="O6" s="2">
        <v>0</v>
      </c>
      <c r="P6" s="2">
        <v>0</v>
      </c>
      <c r="Q6" s="2">
        <v>0</v>
      </c>
      <c r="R6" s="2">
        <v>0.8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  <c r="AL6" s="2">
        <v>0</v>
      </c>
      <c r="AM6" s="2">
        <v>0</v>
      </c>
      <c r="AN6" s="2">
        <v>0</v>
      </c>
      <c r="AO6" s="2">
        <v>0</v>
      </c>
      <c r="AP6" s="2">
        <v>0</v>
      </c>
      <c r="AQ6" s="2">
        <v>0</v>
      </c>
      <c r="AR6" s="2">
        <v>0</v>
      </c>
      <c r="AS6" s="2">
        <v>0</v>
      </c>
      <c r="AT6" s="2">
        <v>0</v>
      </c>
      <c r="AU6" s="2">
        <v>0.1</v>
      </c>
      <c r="AV6" s="2">
        <v>0</v>
      </c>
      <c r="AW6" s="2">
        <v>0</v>
      </c>
      <c r="AX6" s="2">
        <v>0</v>
      </c>
      <c r="AY6" s="2">
        <v>1.7</v>
      </c>
      <c r="AZ6" s="2">
        <v>0</v>
      </c>
      <c r="BA6" s="2">
        <v>0</v>
      </c>
      <c r="BB6" s="2">
        <v>0</v>
      </c>
      <c r="BC6" s="2">
        <v>7.8</v>
      </c>
      <c r="BD6" s="2">
        <v>21.1</v>
      </c>
      <c r="BE6" s="2">
        <v>0</v>
      </c>
      <c r="BF6" s="2">
        <v>0</v>
      </c>
      <c r="BG6" s="2">
        <v>0.2</v>
      </c>
      <c r="BH6" s="2">
        <v>0</v>
      </c>
      <c r="BI6" s="2">
        <v>26.5</v>
      </c>
      <c r="BJ6" s="2">
        <v>2.1</v>
      </c>
      <c r="BK6" s="2">
        <f t="shared" si="0"/>
        <v>49.9</v>
      </c>
      <c r="BL6" s="2">
        <v>57.7</v>
      </c>
    </row>
    <row r="7" spans="1:64" x14ac:dyDescent="0.25">
      <c r="A7">
        <v>5</v>
      </c>
      <c r="B7" s="1" t="s">
        <v>862</v>
      </c>
      <c r="C7" s="19" t="s">
        <v>622</v>
      </c>
      <c r="D7" s="2">
        <v>0</v>
      </c>
      <c r="E7" s="2">
        <v>0</v>
      </c>
      <c r="F7" s="2">
        <v>0</v>
      </c>
      <c r="G7" s="2">
        <v>0</v>
      </c>
      <c r="H7" s="2">
        <v>0.1</v>
      </c>
      <c r="I7" s="2">
        <v>0</v>
      </c>
      <c r="J7" s="2">
        <v>0</v>
      </c>
      <c r="K7" s="2">
        <v>35.1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 s="2">
        <v>0</v>
      </c>
      <c r="AN7" s="2">
        <v>0</v>
      </c>
      <c r="AO7" s="2">
        <v>0</v>
      </c>
      <c r="AP7" s="2">
        <v>0</v>
      </c>
      <c r="AQ7" s="2">
        <v>0</v>
      </c>
      <c r="AR7" s="2">
        <v>0</v>
      </c>
      <c r="AS7" s="2">
        <v>0</v>
      </c>
      <c r="AT7" s="2">
        <v>0</v>
      </c>
      <c r="AU7" s="2">
        <v>0</v>
      </c>
      <c r="AV7" s="2">
        <v>0</v>
      </c>
      <c r="AW7" s="2">
        <v>0</v>
      </c>
      <c r="AX7" s="2">
        <v>0</v>
      </c>
      <c r="AY7" s="2">
        <v>0</v>
      </c>
      <c r="AZ7" s="2">
        <v>0</v>
      </c>
      <c r="BA7" s="2">
        <v>0</v>
      </c>
      <c r="BB7" s="2">
        <v>0</v>
      </c>
      <c r="BC7" s="2">
        <v>35.200000000000003</v>
      </c>
      <c r="BD7" s="2">
        <v>1.9</v>
      </c>
      <c r="BE7" s="2">
        <v>0</v>
      </c>
      <c r="BF7" s="2">
        <v>0</v>
      </c>
      <c r="BG7" s="2">
        <v>0</v>
      </c>
      <c r="BH7" s="2">
        <v>0</v>
      </c>
      <c r="BI7" s="2">
        <v>2.5</v>
      </c>
      <c r="BJ7" s="2">
        <v>0.1</v>
      </c>
      <c r="BK7" s="2">
        <f t="shared" si="0"/>
        <v>4.5</v>
      </c>
      <c r="BL7" s="2">
        <v>39.700000000000003</v>
      </c>
    </row>
    <row r="8" spans="1:64" x14ac:dyDescent="0.25">
      <c r="A8">
        <v>6</v>
      </c>
      <c r="B8" s="1" t="s">
        <v>5</v>
      </c>
      <c r="C8" s="19">
        <v>201</v>
      </c>
      <c r="D8" s="2">
        <v>0</v>
      </c>
      <c r="E8" s="2">
        <v>0</v>
      </c>
      <c r="F8" s="2">
        <v>0</v>
      </c>
      <c r="G8" s="2">
        <v>0</v>
      </c>
      <c r="H8" s="2">
        <v>0.2</v>
      </c>
      <c r="I8" s="2">
        <v>7.9</v>
      </c>
      <c r="J8" s="2">
        <v>0</v>
      </c>
      <c r="K8" s="2">
        <v>0.6</v>
      </c>
      <c r="L8" s="2">
        <v>4.7</v>
      </c>
      <c r="M8" s="2">
        <v>0</v>
      </c>
      <c r="N8" s="2">
        <v>0.9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>
        <v>0</v>
      </c>
      <c r="AP8" s="2">
        <v>0.1</v>
      </c>
      <c r="AQ8" s="2">
        <v>0</v>
      </c>
      <c r="AR8" s="2">
        <v>0</v>
      </c>
      <c r="AS8" s="2">
        <v>0.4</v>
      </c>
      <c r="AT8" s="2">
        <v>1.4</v>
      </c>
      <c r="AU8" s="2">
        <v>0.7</v>
      </c>
      <c r="AV8" s="2">
        <v>0</v>
      </c>
      <c r="AW8" s="2">
        <v>0</v>
      </c>
      <c r="AX8" s="2">
        <v>0</v>
      </c>
      <c r="AY8" s="2">
        <v>0</v>
      </c>
      <c r="AZ8" s="2">
        <v>0</v>
      </c>
      <c r="BA8" s="2">
        <v>0</v>
      </c>
      <c r="BB8" s="2">
        <v>0.6</v>
      </c>
      <c r="BC8" s="2">
        <v>17.5</v>
      </c>
      <c r="BD8" s="2">
        <v>260.10000000000002</v>
      </c>
      <c r="BE8" s="2">
        <v>0</v>
      </c>
      <c r="BF8" s="2">
        <v>6.9</v>
      </c>
      <c r="BG8" s="2">
        <v>1.1000000000000001</v>
      </c>
      <c r="BH8" s="2">
        <v>1.6</v>
      </c>
      <c r="BI8" s="2">
        <v>40.4</v>
      </c>
      <c r="BJ8" s="2">
        <v>0</v>
      </c>
      <c r="BK8" s="2">
        <f t="shared" si="0"/>
        <v>310.10000000000002</v>
      </c>
      <c r="BL8" s="2">
        <v>327.60000000000002</v>
      </c>
    </row>
    <row r="9" spans="1:64" x14ac:dyDescent="0.25">
      <c r="A9">
        <v>7</v>
      </c>
      <c r="B9" s="1" t="s">
        <v>6</v>
      </c>
      <c r="C9" s="19">
        <v>202</v>
      </c>
      <c r="D9" s="2">
        <v>0</v>
      </c>
      <c r="E9" s="2">
        <v>0</v>
      </c>
      <c r="F9" s="2">
        <v>0</v>
      </c>
      <c r="G9" s="2">
        <v>0</v>
      </c>
      <c r="H9" s="2">
        <v>0.1</v>
      </c>
      <c r="I9" s="2">
        <v>0.3</v>
      </c>
      <c r="J9" s="2">
        <v>35.1</v>
      </c>
      <c r="K9" s="2">
        <v>1.7</v>
      </c>
      <c r="L9" s="2">
        <v>0</v>
      </c>
      <c r="M9" s="2">
        <v>0</v>
      </c>
      <c r="N9" s="2">
        <v>1.9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0.4</v>
      </c>
      <c r="AU9" s="2">
        <v>0.4</v>
      </c>
      <c r="AV9" s="2">
        <v>0</v>
      </c>
      <c r="AW9" s="2">
        <v>0</v>
      </c>
      <c r="AX9" s="2">
        <v>0</v>
      </c>
      <c r="AY9" s="2">
        <v>0</v>
      </c>
      <c r="AZ9" s="2">
        <v>0</v>
      </c>
      <c r="BA9" s="2">
        <v>0</v>
      </c>
      <c r="BB9" s="2">
        <v>1</v>
      </c>
      <c r="BC9" s="2">
        <v>40.9</v>
      </c>
      <c r="BD9" s="2">
        <v>153</v>
      </c>
      <c r="BE9" s="2">
        <v>0</v>
      </c>
      <c r="BF9" s="2">
        <v>0.3</v>
      </c>
      <c r="BG9" s="2">
        <v>4.3</v>
      </c>
      <c r="BH9" s="2">
        <v>5.4</v>
      </c>
      <c r="BI9" s="2">
        <v>27.4</v>
      </c>
      <c r="BJ9" s="2">
        <v>13.2</v>
      </c>
      <c r="BK9" s="2">
        <f t="shared" si="0"/>
        <v>203.60000000000002</v>
      </c>
      <c r="BL9" s="2">
        <v>244.5</v>
      </c>
    </row>
    <row r="10" spans="1:64" x14ac:dyDescent="0.25">
      <c r="A10">
        <v>8</v>
      </c>
      <c r="B10" s="1" t="s">
        <v>863</v>
      </c>
      <c r="C10" s="19" t="s">
        <v>623</v>
      </c>
      <c r="D10" s="2">
        <v>0</v>
      </c>
      <c r="E10" s="2">
        <v>0</v>
      </c>
      <c r="F10" s="2">
        <v>0</v>
      </c>
      <c r="G10" s="2">
        <v>0</v>
      </c>
      <c r="H10" s="2">
        <v>0.1</v>
      </c>
      <c r="I10" s="2">
        <v>0</v>
      </c>
      <c r="J10" s="2">
        <v>1</v>
      </c>
      <c r="K10" s="2">
        <v>2.6</v>
      </c>
      <c r="L10" s="2">
        <v>1.2</v>
      </c>
      <c r="M10" s="2">
        <v>0</v>
      </c>
      <c r="N10" s="2">
        <v>1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0.4</v>
      </c>
      <c r="AU10" s="2">
        <v>0.1</v>
      </c>
      <c r="AV10" s="2">
        <v>0</v>
      </c>
      <c r="AW10" s="2">
        <v>0</v>
      </c>
      <c r="AX10" s="2">
        <v>0</v>
      </c>
      <c r="AY10" s="2">
        <v>0</v>
      </c>
      <c r="AZ10" s="2">
        <v>0</v>
      </c>
      <c r="BA10" s="2">
        <v>0</v>
      </c>
      <c r="BB10" s="2">
        <v>1.3</v>
      </c>
      <c r="BC10" s="2">
        <v>7.7</v>
      </c>
      <c r="BD10" s="2">
        <v>106.6</v>
      </c>
      <c r="BE10" s="2">
        <v>0</v>
      </c>
      <c r="BF10" s="2">
        <v>-3.1</v>
      </c>
      <c r="BG10" s="2">
        <v>1.2</v>
      </c>
      <c r="BH10" s="2">
        <v>5.6</v>
      </c>
      <c r="BI10" s="2">
        <v>346</v>
      </c>
      <c r="BJ10" s="2">
        <v>19.8</v>
      </c>
      <c r="BK10" s="2">
        <f t="shared" si="0"/>
        <v>476.1</v>
      </c>
      <c r="BL10" s="2">
        <v>483.8</v>
      </c>
    </row>
    <row r="11" spans="1:64" x14ac:dyDescent="0.25">
      <c r="A11">
        <v>9</v>
      </c>
      <c r="B11" s="1" t="s">
        <v>864</v>
      </c>
      <c r="C11" s="19">
        <v>204</v>
      </c>
      <c r="D11" s="2">
        <v>0</v>
      </c>
      <c r="E11" s="2">
        <v>0</v>
      </c>
      <c r="F11" s="2">
        <v>34.799999999999997</v>
      </c>
      <c r="G11" s="2">
        <v>0</v>
      </c>
      <c r="H11" s="2">
        <v>0</v>
      </c>
      <c r="I11" s="2">
        <v>0.2</v>
      </c>
      <c r="J11" s="2">
        <v>0</v>
      </c>
      <c r="K11" s="2">
        <v>3.5</v>
      </c>
      <c r="L11" s="2">
        <v>7.5</v>
      </c>
      <c r="M11" s="2">
        <v>0</v>
      </c>
      <c r="N11" s="2">
        <v>9.5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0.3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0.1</v>
      </c>
      <c r="AS11" s="2">
        <v>0</v>
      </c>
      <c r="AT11" s="2">
        <v>0.2</v>
      </c>
      <c r="AU11" s="2">
        <v>0</v>
      </c>
      <c r="AV11" s="2">
        <v>0</v>
      </c>
      <c r="AW11" s="2">
        <v>0</v>
      </c>
      <c r="AX11" s="2">
        <v>0</v>
      </c>
      <c r="AY11" s="2">
        <v>0</v>
      </c>
      <c r="AZ11" s="2">
        <v>0</v>
      </c>
      <c r="BA11" s="2">
        <v>0</v>
      </c>
      <c r="BB11" s="2">
        <v>0.7</v>
      </c>
      <c r="BC11" s="2">
        <v>56.8</v>
      </c>
      <c r="BD11" s="2">
        <v>16.100000000000001</v>
      </c>
      <c r="BE11" s="2">
        <v>0</v>
      </c>
      <c r="BF11" s="2">
        <v>2.2999999999999998</v>
      </c>
      <c r="BG11" s="2">
        <v>1</v>
      </c>
      <c r="BH11" s="2">
        <v>3.3</v>
      </c>
      <c r="BI11" s="2">
        <v>63.4</v>
      </c>
      <c r="BJ11" s="2">
        <v>30</v>
      </c>
      <c r="BK11" s="2">
        <f t="shared" si="0"/>
        <v>116.1</v>
      </c>
      <c r="BL11" s="2">
        <v>172.9</v>
      </c>
    </row>
    <row r="12" spans="1:64" x14ac:dyDescent="0.25">
      <c r="A12">
        <v>10</v>
      </c>
      <c r="B12" s="1" t="s">
        <v>9</v>
      </c>
      <c r="C12" s="19">
        <v>208</v>
      </c>
      <c r="D12" s="2">
        <v>0</v>
      </c>
      <c r="E12" s="2">
        <v>0</v>
      </c>
      <c r="F12" s="2">
        <v>0</v>
      </c>
      <c r="G12" s="2">
        <v>0</v>
      </c>
      <c r="H12" s="2">
        <v>0.2</v>
      </c>
      <c r="I12" s="2">
        <v>0</v>
      </c>
      <c r="J12" s="2">
        <v>0.1</v>
      </c>
      <c r="K12" s="2">
        <v>0</v>
      </c>
      <c r="L12" s="2">
        <v>0</v>
      </c>
      <c r="M12" s="2">
        <v>12.7</v>
      </c>
      <c r="N12" s="2">
        <v>1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0.1</v>
      </c>
      <c r="AQ12" s="2">
        <v>0</v>
      </c>
      <c r="AR12" s="2">
        <v>0</v>
      </c>
      <c r="AS12" s="2">
        <v>0</v>
      </c>
      <c r="AT12" s="2">
        <v>0.5</v>
      </c>
      <c r="AU12" s="2">
        <v>0</v>
      </c>
      <c r="AV12" s="2">
        <v>0</v>
      </c>
      <c r="AW12" s="2">
        <v>0</v>
      </c>
      <c r="AX12" s="2">
        <v>0</v>
      </c>
      <c r="AY12" s="2">
        <v>0</v>
      </c>
      <c r="AZ12" s="2">
        <v>0</v>
      </c>
      <c r="BA12" s="2">
        <v>0</v>
      </c>
      <c r="BB12" s="2">
        <v>1.8</v>
      </c>
      <c r="BC12" s="2">
        <v>16.399999999999999</v>
      </c>
      <c r="BD12" s="2">
        <v>79.900000000000006</v>
      </c>
      <c r="BE12" s="2">
        <v>0</v>
      </c>
      <c r="BF12" s="2">
        <v>0.3</v>
      </c>
      <c r="BG12" s="2">
        <v>0.1</v>
      </c>
      <c r="BH12" s="2">
        <v>6.4</v>
      </c>
      <c r="BI12" s="2">
        <v>179.5</v>
      </c>
      <c r="BJ12" s="2">
        <v>0</v>
      </c>
      <c r="BK12" s="2">
        <f t="shared" si="0"/>
        <v>266.2</v>
      </c>
      <c r="BL12" s="2">
        <v>282.60000000000002</v>
      </c>
    </row>
    <row r="13" spans="1:64" x14ac:dyDescent="0.25">
      <c r="A13">
        <v>11</v>
      </c>
      <c r="B13" s="1" t="s">
        <v>10</v>
      </c>
      <c r="C13" s="19" t="s">
        <v>624</v>
      </c>
      <c r="D13" s="2">
        <v>0</v>
      </c>
      <c r="E13" s="2">
        <v>0</v>
      </c>
      <c r="F13" s="2">
        <v>3.6</v>
      </c>
      <c r="G13" s="2">
        <v>0</v>
      </c>
      <c r="H13" s="2">
        <v>0.2</v>
      </c>
      <c r="I13" s="2">
        <v>1.5</v>
      </c>
      <c r="J13" s="2">
        <v>1.5</v>
      </c>
      <c r="K13" s="2">
        <v>6.7</v>
      </c>
      <c r="L13" s="2">
        <v>2</v>
      </c>
      <c r="M13" s="2">
        <v>6</v>
      </c>
      <c r="N13" s="2">
        <v>8.6999999999999993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0.6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0.1</v>
      </c>
      <c r="AQ13" s="2">
        <v>0</v>
      </c>
      <c r="AR13" s="2">
        <v>0</v>
      </c>
      <c r="AS13" s="2">
        <v>0.1</v>
      </c>
      <c r="AT13" s="2">
        <v>0.9</v>
      </c>
      <c r="AU13" s="2">
        <v>1</v>
      </c>
      <c r="AV13" s="2">
        <v>0</v>
      </c>
      <c r="AW13" s="2">
        <v>0</v>
      </c>
      <c r="AX13" s="2">
        <v>0</v>
      </c>
      <c r="AY13" s="2">
        <v>0</v>
      </c>
      <c r="AZ13" s="2">
        <v>0.4</v>
      </c>
      <c r="BA13" s="2">
        <v>0</v>
      </c>
      <c r="BB13" s="2">
        <v>1.2</v>
      </c>
      <c r="BC13" s="2">
        <v>34.5</v>
      </c>
      <c r="BD13" s="2">
        <v>85</v>
      </c>
      <c r="BE13" s="2">
        <v>0</v>
      </c>
      <c r="BF13" s="2">
        <v>3.7</v>
      </c>
      <c r="BG13" s="2">
        <v>1.2</v>
      </c>
      <c r="BH13" s="2">
        <v>2.2000000000000002</v>
      </c>
      <c r="BI13" s="2">
        <v>94.8</v>
      </c>
      <c r="BJ13" s="2">
        <v>9.3000000000000007</v>
      </c>
      <c r="BK13" s="2">
        <f t="shared" si="0"/>
        <v>196.20000000000002</v>
      </c>
      <c r="BL13" s="2">
        <v>230.7</v>
      </c>
    </row>
    <row r="14" spans="1:64" x14ac:dyDescent="0.25">
      <c r="A14">
        <v>12</v>
      </c>
      <c r="B14" s="1" t="s">
        <v>11</v>
      </c>
      <c r="C14" s="19">
        <v>22</v>
      </c>
      <c r="D14" s="2">
        <v>0.1</v>
      </c>
      <c r="E14" s="2">
        <v>0.1</v>
      </c>
      <c r="F14" s="2">
        <v>0</v>
      </c>
      <c r="G14" s="2">
        <v>0</v>
      </c>
      <c r="H14" s="2">
        <v>0.5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0.1</v>
      </c>
      <c r="Q14" s="2">
        <v>0</v>
      </c>
      <c r="R14" s="2">
        <v>0.1</v>
      </c>
      <c r="S14" s="2">
        <v>0</v>
      </c>
      <c r="T14" s="2">
        <v>0</v>
      </c>
      <c r="U14" s="2">
        <v>0</v>
      </c>
      <c r="V14" s="2">
        <v>0</v>
      </c>
      <c r="W14" s="2">
        <v>0.2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0.1</v>
      </c>
      <c r="AS14" s="2">
        <v>0</v>
      </c>
      <c r="AT14" s="2">
        <v>0.1</v>
      </c>
      <c r="AU14" s="2">
        <v>0.1</v>
      </c>
      <c r="AV14" s="2">
        <v>0</v>
      </c>
      <c r="AW14" s="2">
        <v>0</v>
      </c>
      <c r="AX14" s="2">
        <v>0</v>
      </c>
      <c r="AY14" s="2">
        <v>0</v>
      </c>
      <c r="AZ14" s="2">
        <v>0</v>
      </c>
      <c r="BA14" s="2">
        <v>0</v>
      </c>
      <c r="BB14" s="2">
        <v>0</v>
      </c>
      <c r="BC14" s="2">
        <v>1.4</v>
      </c>
      <c r="BD14" s="2">
        <v>1.7</v>
      </c>
      <c r="BE14" s="2">
        <v>0</v>
      </c>
      <c r="BF14" s="2">
        <v>0.1</v>
      </c>
      <c r="BG14" s="2">
        <v>0</v>
      </c>
      <c r="BH14" s="2">
        <v>0</v>
      </c>
      <c r="BI14" s="2">
        <v>12.1</v>
      </c>
      <c r="BJ14" s="2">
        <v>0.2</v>
      </c>
      <c r="BK14" s="2">
        <f t="shared" si="0"/>
        <v>14.1</v>
      </c>
      <c r="BL14" s="2">
        <v>15.5</v>
      </c>
    </row>
    <row r="15" spans="1:64" x14ac:dyDescent="0.25">
      <c r="A15">
        <v>13</v>
      </c>
      <c r="B15" s="1" t="s">
        <v>12</v>
      </c>
      <c r="C15" s="19">
        <v>23</v>
      </c>
      <c r="D15" s="2">
        <v>2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0.3</v>
      </c>
      <c r="M15" s="2">
        <v>0.2</v>
      </c>
      <c r="N15" s="2">
        <v>0</v>
      </c>
      <c r="O15" s="2">
        <v>0</v>
      </c>
      <c r="P15" s="2">
        <v>0.5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0.3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0.2</v>
      </c>
      <c r="AS15" s="2">
        <v>0</v>
      </c>
      <c r="AT15" s="2">
        <v>0.1</v>
      </c>
      <c r="AU15" s="2">
        <v>0</v>
      </c>
      <c r="AV15" s="2">
        <v>0</v>
      </c>
      <c r="AW15" s="2">
        <v>0</v>
      </c>
      <c r="AX15" s="2">
        <v>0</v>
      </c>
      <c r="AY15" s="2">
        <v>0.1</v>
      </c>
      <c r="AZ15" s="2">
        <v>0.5</v>
      </c>
      <c r="BA15" s="2">
        <v>0.1</v>
      </c>
      <c r="BB15" s="2">
        <v>1.8</v>
      </c>
      <c r="BC15" s="2">
        <v>6.1</v>
      </c>
      <c r="BD15" s="2">
        <v>25</v>
      </c>
      <c r="BE15" s="2">
        <v>0</v>
      </c>
      <c r="BF15" s="2">
        <v>5.2</v>
      </c>
      <c r="BG15" s="2">
        <v>0.1</v>
      </c>
      <c r="BH15" s="2">
        <v>0.1</v>
      </c>
      <c r="BI15" s="2">
        <v>102.8</v>
      </c>
      <c r="BJ15" s="2">
        <v>0</v>
      </c>
      <c r="BK15" s="2">
        <f t="shared" si="0"/>
        <v>133.19999999999999</v>
      </c>
      <c r="BL15" s="2">
        <v>139.30000000000001</v>
      </c>
    </row>
    <row r="16" spans="1:64" x14ac:dyDescent="0.25">
      <c r="A16">
        <v>14</v>
      </c>
      <c r="B16" s="1" t="s">
        <v>13</v>
      </c>
      <c r="C16" s="18" t="s">
        <v>274</v>
      </c>
      <c r="D16" s="2">
        <v>0.3</v>
      </c>
      <c r="E16" s="2">
        <v>0.2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0.5</v>
      </c>
      <c r="O16" s="2">
        <v>0</v>
      </c>
      <c r="P16" s="2">
        <v>0</v>
      </c>
      <c r="Q16" s="2">
        <v>1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0.1</v>
      </c>
      <c r="Y16" s="2">
        <v>0.1</v>
      </c>
      <c r="Z16" s="2">
        <v>0.2</v>
      </c>
      <c r="AA16" s="2">
        <v>0</v>
      </c>
      <c r="AB16" s="2">
        <v>0.2</v>
      </c>
      <c r="AC16" s="2">
        <v>0</v>
      </c>
      <c r="AD16" s="2">
        <v>0.1</v>
      </c>
      <c r="AE16" s="2">
        <v>1.3</v>
      </c>
      <c r="AF16" s="2">
        <v>14.7</v>
      </c>
      <c r="AG16" s="2">
        <v>0</v>
      </c>
      <c r="AH16" s="2">
        <v>0.5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0.4</v>
      </c>
      <c r="AQ16" s="2">
        <v>0</v>
      </c>
      <c r="AR16" s="2">
        <v>0</v>
      </c>
      <c r="AS16" s="2">
        <v>0</v>
      </c>
      <c r="AT16" s="2">
        <v>0.2</v>
      </c>
      <c r="AU16" s="2">
        <v>18</v>
      </c>
      <c r="AV16" s="2">
        <v>0</v>
      </c>
      <c r="AW16" s="2">
        <v>0</v>
      </c>
      <c r="AX16" s="2">
        <v>0</v>
      </c>
      <c r="AY16" s="2">
        <v>22</v>
      </c>
      <c r="AZ16" s="2">
        <v>0</v>
      </c>
      <c r="BA16" s="2">
        <v>0</v>
      </c>
      <c r="BB16" s="2">
        <v>0.1</v>
      </c>
      <c r="BC16" s="2">
        <v>59.9</v>
      </c>
      <c r="BD16" s="2">
        <v>1.2</v>
      </c>
      <c r="BE16" s="2">
        <v>0</v>
      </c>
      <c r="BF16" s="2">
        <v>0</v>
      </c>
      <c r="BG16" s="2">
        <v>1.3</v>
      </c>
      <c r="BH16" s="2">
        <v>1.5</v>
      </c>
      <c r="BI16" s="2">
        <v>11.7</v>
      </c>
      <c r="BJ16" s="2">
        <v>0.8</v>
      </c>
      <c r="BK16" s="2">
        <f t="shared" si="0"/>
        <v>16.5</v>
      </c>
      <c r="BL16" s="2">
        <v>76.400000000000006</v>
      </c>
    </row>
    <row r="17" spans="1:64" ht="30" x14ac:dyDescent="0.25">
      <c r="A17">
        <v>15</v>
      </c>
      <c r="B17" s="1" t="s">
        <v>14</v>
      </c>
      <c r="C17" s="18" t="s">
        <v>625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9.4</v>
      </c>
      <c r="S17" s="2">
        <v>179.1</v>
      </c>
      <c r="T17" s="2">
        <v>56</v>
      </c>
      <c r="U17" s="2">
        <v>4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U17" s="2">
        <v>0.1</v>
      </c>
      <c r="AV17" s="2">
        <v>0</v>
      </c>
      <c r="AW17" s="2">
        <v>0</v>
      </c>
      <c r="AX17" s="2">
        <v>0</v>
      </c>
      <c r="AY17" s="2">
        <v>0</v>
      </c>
      <c r="AZ17" s="2">
        <v>0</v>
      </c>
      <c r="BA17" s="2">
        <v>0</v>
      </c>
      <c r="BB17" s="2">
        <v>0</v>
      </c>
      <c r="BC17" s="2">
        <v>248.6</v>
      </c>
      <c r="BD17" s="2">
        <v>0.6</v>
      </c>
      <c r="BE17" s="2">
        <v>0</v>
      </c>
      <c r="BF17" s="2">
        <v>0</v>
      </c>
      <c r="BG17" s="2">
        <v>0</v>
      </c>
      <c r="BH17" s="2">
        <v>0</v>
      </c>
      <c r="BI17" s="2">
        <v>10.4</v>
      </c>
      <c r="BJ17" s="2">
        <v>0.3</v>
      </c>
      <c r="BK17" s="2">
        <f t="shared" si="0"/>
        <v>11.3</v>
      </c>
      <c r="BL17" s="2">
        <v>259.89999999999998</v>
      </c>
    </row>
    <row r="18" spans="1:64" x14ac:dyDescent="0.25">
      <c r="A18">
        <v>16</v>
      </c>
      <c r="B18" s="1" t="s">
        <v>15</v>
      </c>
      <c r="C18" s="19">
        <v>241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0.6</v>
      </c>
      <c r="S18" s="2">
        <v>49.2</v>
      </c>
      <c r="T18" s="2">
        <v>187.8</v>
      </c>
      <c r="U18" s="2">
        <v>64.3</v>
      </c>
      <c r="V18" s="2">
        <v>4.9000000000000004</v>
      </c>
      <c r="W18" s="2">
        <v>0</v>
      </c>
      <c r="X18" s="2">
        <v>13.9</v>
      </c>
      <c r="Y18" s="2">
        <v>13.5</v>
      </c>
      <c r="Z18" s="2">
        <v>12.7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0.1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  <c r="AV18" s="2">
        <v>0</v>
      </c>
      <c r="AW18" s="2">
        <v>0</v>
      </c>
      <c r="AX18" s="2">
        <v>0</v>
      </c>
      <c r="AY18" s="2">
        <v>0.1</v>
      </c>
      <c r="AZ18" s="2">
        <v>0</v>
      </c>
      <c r="BA18" s="2">
        <v>0</v>
      </c>
      <c r="BB18" s="2">
        <v>0</v>
      </c>
      <c r="BC18" s="2">
        <v>347.1</v>
      </c>
      <c r="BD18" s="2">
        <v>0</v>
      </c>
      <c r="BE18" s="2">
        <v>1</v>
      </c>
      <c r="BF18" s="2">
        <v>5.9</v>
      </c>
      <c r="BG18" s="2">
        <v>0</v>
      </c>
      <c r="BH18" s="2">
        <v>0</v>
      </c>
      <c r="BI18" s="2">
        <v>9.4</v>
      </c>
      <c r="BJ18" s="2">
        <v>210.8</v>
      </c>
      <c r="BK18" s="2">
        <f t="shared" si="0"/>
        <v>227.10000000000002</v>
      </c>
      <c r="BL18" s="2">
        <v>574.20000000000005</v>
      </c>
    </row>
    <row r="19" spans="1:64" x14ac:dyDescent="0.25">
      <c r="A19">
        <v>17</v>
      </c>
      <c r="B19" s="1" t="s">
        <v>16</v>
      </c>
      <c r="C19" s="18" t="s">
        <v>626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0.3</v>
      </c>
      <c r="R19" s="2">
        <v>0.1</v>
      </c>
      <c r="S19" s="2">
        <v>5.6</v>
      </c>
      <c r="T19" s="2">
        <v>34.1</v>
      </c>
      <c r="U19" s="2">
        <v>12</v>
      </c>
      <c r="V19" s="2">
        <v>34</v>
      </c>
      <c r="W19" s="2">
        <v>2.2999999999999998</v>
      </c>
      <c r="X19" s="2">
        <v>25.5</v>
      </c>
      <c r="Y19" s="2">
        <v>8.1999999999999993</v>
      </c>
      <c r="Z19" s="2">
        <v>8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0.2</v>
      </c>
      <c r="AH19" s="2">
        <v>0</v>
      </c>
      <c r="AI19" s="2">
        <v>0</v>
      </c>
      <c r="AJ19" s="2">
        <v>0</v>
      </c>
      <c r="AK19" s="2">
        <v>0</v>
      </c>
      <c r="AL19" s="2">
        <v>0.1</v>
      </c>
      <c r="AM19" s="2">
        <v>0</v>
      </c>
      <c r="AN19" s="2">
        <v>0.1</v>
      </c>
      <c r="AO19" s="2">
        <v>0</v>
      </c>
      <c r="AP19" s="2">
        <v>0.4</v>
      </c>
      <c r="AQ19" s="2">
        <v>0.9</v>
      </c>
      <c r="AR19" s="2">
        <v>1.8</v>
      </c>
      <c r="AS19" s="2">
        <v>0.2</v>
      </c>
      <c r="AT19" s="2">
        <v>0.2</v>
      </c>
      <c r="AU19" s="2">
        <v>1</v>
      </c>
      <c r="AV19" s="2">
        <v>0</v>
      </c>
      <c r="AW19" s="2">
        <v>0</v>
      </c>
      <c r="AX19" s="2">
        <v>0</v>
      </c>
      <c r="AY19" s="2">
        <v>45</v>
      </c>
      <c r="AZ19" s="2">
        <v>1.2</v>
      </c>
      <c r="BA19" s="2">
        <v>0</v>
      </c>
      <c r="BB19" s="2">
        <v>0</v>
      </c>
      <c r="BC19" s="2">
        <v>181.2</v>
      </c>
      <c r="BD19" s="2">
        <v>4</v>
      </c>
      <c r="BE19" s="2">
        <v>3</v>
      </c>
      <c r="BF19" s="2">
        <v>-3.6</v>
      </c>
      <c r="BG19" s="2">
        <v>0.9</v>
      </c>
      <c r="BH19" s="2">
        <v>0</v>
      </c>
      <c r="BI19" s="2">
        <v>614.70000000000005</v>
      </c>
      <c r="BJ19" s="2">
        <v>22.8</v>
      </c>
      <c r="BK19" s="2">
        <f t="shared" si="0"/>
        <v>641.79999999999995</v>
      </c>
      <c r="BL19" s="2">
        <v>823</v>
      </c>
    </row>
    <row r="20" spans="1:64" x14ac:dyDescent="0.25">
      <c r="A20">
        <v>18</v>
      </c>
      <c r="B20" s="1" t="s">
        <v>17</v>
      </c>
      <c r="C20" s="18" t="s">
        <v>627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3.6</v>
      </c>
      <c r="T20" s="2">
        <v>5</v>
      </c>
      <c r="U20" s="2">
        <v>11.6</v>
      </c>
      <c r="V20" s="2">
        <v>9.4</v>
      </c>
      <c r="W20" s="2">
        <v>0.2</v>
      </c>
      <c r="X20" s="2">
        <v>8</v>
      </c>
      <c r="Y20" s="2">
        <v>1.3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0.9</v>
      </c>
      <c r="AR20" s="2">
        <v>0.9</v>
      </c>
      <c r="AS20" s="2">
        <v>0</v>
      </c>
      <c r="AT20" s="2">
        <v>0</v>
      </c>
      <c r="AU20" s="2">
        <v>0</v>
      </c>
      <c r="AV20" s="2">
        <v>0</v>
      </c>
      <c r="AW20" s="2">
        <v>0</v>
      </c>
      <c r="AX20" s="2">
        <v>0</v>
      </c>
      <c r="AY20" s="2">
        <v>29.9</v>
      </c>
      <c r="AZ20" s="2">
        <v>0.8</v>
      </c>
      <c r="BA20" s="2">
        <v>0</v>
      </c>
      <c r="BB20" s="2">
        <v>0</v>
      </c>
      <c r="BC20" s="2">
        <v>71.599999999999994</v>
      </c>
      <c r="BD20" s="2">
        <v>0.9</v>
      </c>
      <c r="BE20" s="2">
        <v>0</v>
      </c>
      <c r="BF20" s="2">
        <v>0.2</v>
      </c>
      <c r="BG20" s="2">
        <v>0.8</v>
      </c>
      <c r="BH20" s="2">
        <v>2</v>
      </c>
      <c r="BI20" s="2">
        <v>270.39999999999998</v>
      </c>
      <c r="BJ20" s="2">
        <v>6.3</v>
      </c>
      <c r="BK20" s="2">
        <f t="shared" si="0"/>
        <v>280.59999999999997</v>
      </c>
      <c r="BL20" s="2">
        <v>352.2</v>
      </c>
    </row>
    <row r="21" spans="1:64" ht="18.75" customHeight="1" x14ac:dyDescent="0.25">
      <c r="A21">
        <v>19</v>
      </c>
      <c r="B21" s="1" t="s">
        <v>657</v>
      </c>
      <c r="C21" s="18" t="s">
        <v>628</v>
      </c>
      <c r="D21" s="2">
        <v>0</v>
      </c>
      <c r="E21" s="2">
        <v>1</v>
      </c>
      <c r="F21" s="2">
        <v>0</v>
      </c>
      <c r="G21" s="2">
        <v>0</v>
      </c>
      <c r="H21" s="2">
        <v>0</v>
      </c>
      <c r="I21" s="2">
        <v>0.2</v>
      </c>
      <c r="J21" s="2">
        <v>0</v>
      </c>
      <c r="K21" s="2">
        <v>0.5</v>
      </c>
      <c r="L21" s="2">
        <v>0</v>
      </c>
      <c r="M21" s="2">
        <v>0.2</v>
      </c>
      <c r="N21" s="2">
        <v>0.1</v>
      </c>
      <c r="O21" s="2">
        <v>0</v>
      </c>
      <c r="P21" s="2">
        <v>0</v>
      </c>
      <c r="Q21" s="2">
        <v>0</v>
      </c>
      <c r="R21" s="2">
        <v>0</v>
      </c>
      <c r="S21" s="2">
        <v>0.1</v>
      </c>
      <c r="T21" s="2">
        <v>11.2</v>
      </c>
      <c r="U21" s="2">
        <v>0.3</v>
      </c>
      <c r="V21" s="2">
        <v>4.4000000000000004</v>
      </c>
      <c r="W21" s="2">
        <v>0.8</v>
      </c>
      <c r="X21" s="2">
        <v>0</v>
      </c>
      <c r="Y21" s="2">
        <v>0.1</v>
      </c>
      <c r="Z21" s="2">
        <v>0.4</v>
      </c>
      <c r="AA21" s="2">
        <v>0</v>
      </c>
      <c r="AB21" s="2">
        <v>0.1</v>
      </c>
      <c r="AC21" s="2">
        <v>0.1</v>
      </c>
      <c r="AD21" s="2">
        <v>0.1</v>
      </c>
      <c r="AE21" s="2">
        <v>0.1</v>
      </c>
      <c r="AF21" s="2">
        <v>0.2</v>
      </c>
      <c r="AG21" s="2">
        <v>0.1</v>
      </c>
      <c r="AH21" s="2">
        <v>0.1</v>
      </c>
      <c r="AI21" s="2">
        <v>0.3</v>
      </c>
      <c r="AJ21" s="2">
        <v>0</v>
      </c>
      <c r="AK21" s="2">
        <v>0.2</v>
      </c>
      <c r="AL21" s="2">
        <v>0.1</v>
      </c>
      <c r="AM21" s="2">
        <v>0</v>
      </c>
      <c r="AN21" s="2">
        <v>0.2</v>
      </c>
      <c r="AO21" s="2">
        <v>0.2</v>
      </c>
      <c r="AP21" s="2">
        <v>0.3</v>
      </c>
      <c r="AQ21" s="2">
        <v>0.2</v>
      </c>
      <c r="AR21" s="2">
        <v>0.1</v>
      </c>
      <c r="AS21" s="2">
        <v>0.3</v>
      </c>
      <c r="AT21" s="2">
        <v>0.2</v>
      </c>
      <c r="AU21" s="2">
        <v>0</v>
      </c>
      <c r="AV21" s="2">
        <v>0</v>
      </c>
      <c r="AW21" s="2">
        <v>0</v>
      </c>
      <c r="AX21" s="2">
        <v>0</v>
      </c>
      <c r="AY21" s="2">
        <v>30.2</v>
      </c>
      <c r="AZ21" s="2">
        <v>0.4</v>
      </c>
      <c r="BA21" s="2">
        <v>0</v>
      </c>
      <c r="BB21" s="2">
        <v>0.2</v>
      </c>
      <c r="BC21" s="2">
        <v>53</v>
      </c>
      <c r="BD21" s="2">
        <v>2.5</v>
      </c>
      <c r="BE21" s="2">
        <v>6.2</v>
      </c>
      <c r="BF21" s="2">
        <v>0.9</v>
      </c>
      <c r="BG21" s="2">
        <v>0.6</v>
      </c>
      <c r="BH21" s="2">
        <v>0.4</v>
      </c>
      <c r="BI21" s="2">
        <v>221.3</v>
      </c>
      <c r="BJ21" s="2">
        <v>0.3</v>
      </c>
      <c r="BK21" s="2">
        <f t="shared" si="0"/>
        <v>232.20000000000002</v>
      </c>
      <c r="BL21" s="2">
        <v>285.2</v>
      </c>
    </row>
    <row r="22" spans="1:64" x14ac:dyDescent="0.25">
      <c r="A22">
        <v>20</v>
      </c>
      <c r="B22" s="1" t="s">
        <v>865</v>
      </c>
      <c r="C22" s="18" t="s">
        <v>278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0.3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0.2</v>
      </c>
      <c r="AQ22" s="2">
        <v>0</v>
      </c>
      <c r="AR22" s="2">
        <v>0.9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0.1</v>
      </c>
      <c r="AY22" s="2">
        <v>2.2999999999999998</v>
      </c>
      <c r="AZ22" s="2">
        <v>0.4</v>
      </c>
      <c r="BA22" s="2">
        <v>0.1</v>
      </c>
      <c r="BB22" s="2">
        <v>0</v>
      </c>
      <c r="BC22" s="2">
        <v>4.3</v>
      </c>
      <c r="BD22" s="2">
        <v>28.9</v>
      </c>
      <c r="BE22" s="2">
        <v>1</v>
      </c>
      <c r="BF22" s="2">
        <v>0.1</v>
      </c>
      <c r="BG22" s="2">
        <v>1.9</v>
      </c>
      <c r="BH22" s="2">
        <v>0.1</v>
      </c>
      <c r="BI22" s="2">
        <v>23</v>
      </c>
      <c r="BJ22" s="2">
        <v>0</v>
      </c>
      <c r="BK22" s="2">
        <f t="shared" si="0"/>
        <v>55</v>
      </c>
      <c r="BL22" s="2">
        <v>59.3</v>
      </c>
    </row>
    <row r="23" spans="1:64" x14ac:dyDescent="0.25">
      <c r="A23">
        <v>21</v>
      </c>
      <c r="B23" s="1" t="s">
        <v>62</v>
      </c>
      <c r="C23" s="18" t="s">
        <v>397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0.2</v>
      </c>
      <c r="V23" s="2">
        <v>0</v>
      </c>
      <c r="W23" s="2">
        <v>0</v>
      </c>
      <c r="X23" s="2">
        <v>1</v>
      </c>
      <c r="Y23" s="2">
        <v>14.7</v>
      </c>
      <c r="Z23" s="2">
        <v>26.3</v>
      </c>
      <c r="AA23" s="2">
        <v>0</v>
      </c>
      <c r="AB23" s="2">
        <v>1.1000000000000001</v>
      </c>
      <c r="AC23" s="2">
        <v>0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2">
        <v>0</v>
      </c>
      <c r="AX23" s="2">
        <v>0</v>
      </c>
      <c r="AY23" s="2">
        <v>0</v>
      </c>
      <c r="AZ23" s="2">
        <v>0</v>
      </c>
      <c r="BA23" s="2">
        <v>0</v>
      </c>
      <c r="BB23" s="2">
        <v>0</v>
      </c>
      <c r="BC23" s="2">
        <v>43.3</v>
      </c>
      <c r="BD23" s="2">
        <v>0</v>
      </c>
      <c r="BE23" s="2">
        <v>0</v>
      </c>
      <c r="BF23" s="2">
        <v>21.8</v>
      </c>
      <c r="BG23" s="2">
        <v>0</v>
      </c>
      <c r="BH23" s="2">
        <v>0</v>
      </c>
      <c r="BI23" s="2">
        <v>80.7</v>
      </c>
      <c r="BJ23" s="2">
        <v>80</v>
      </c>
      <c r="BK23" s="2">
        <f t="shared" si="0"/>
        <v>182.5</v>
      </c>
      <c r="BL23" s="2">
        <v>225.8</v>
      </c>
    </row>
    <row r="24" spans="1:64" x14ac:dyDescent="0.25">
      <c r="A24">
        <v>22</v>
      </c>
      <c r="B24" s="1" t="s">
        <v>21</v>
      </c>
      <c r="C24" s="18" t="s">
        <v>398</v>
      </c>
      <c r="D24" s="2">
        <v>0</v>
      </c>
      <c r="E24" s="2">
        <v>0.3</v>
      </c>
      <c r="F24" s="2">
        <v>0.3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0.4</v>
      </c>
      <c r="O24" s="2">
        <v>0</v>
      </c>
      <c r="P24" s="2">
        <v>1.8</v>
      </c>
      <c r="Q24" s="2">
        <v>0</v>
      </c>
      <c r="R24" s="2">
        <v>0</v>
      </c>
      <c r="S24" s="2">
        <v>0</v>
      </c>
      <c r="T24" s="2">
        <v>0</v>
      </c>
      <c r="U24" s="2">
        <v>0.2</v>
      </c>
      <c r="V24" s="2">
        <v>0.1</v>
      </c>
      <c r="W24" s="2">
        <v>1.3</v>
      </c>
      <c r="X24" s="2">
        <v>0.1</v>
      </c>
      <c r="Y24" s="2">
        <v>0.9</v>
      </c>
      <c r="Z24" s="2">
        <v>34.799999999999997</v>
      </c>
      <c r="AA24" s="2">
        <v>11.6</v>
      </c>
      <c r="AB24" s="2">
        <v>0.1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0</v>
      </c>
      <c r="AO24" s="2">
        <v>0</v>
      </c>
      <c r="AP24" s="2">
        <v>0.1</v>
      </c>
      <c r="AQ24" s="2">
        <v>0.1</v>
      </c>
      <c r="AR24" s="2">
        <v>0.1</v>
      </c>
      <c r="AS24" s="2">
        <v>0.4</v>
      </c>
      <c r="AT24" s="2">
        <v>0.3</v>
      </c>
      <c r="AU24" s="2">
        <v>0.1</v>
      </c>
      <c r="AV24" s="2">
        <v>0</v>
      </c>
      <c r="AW24" s="2">
        <v>0</v>
      </c>
      <c r="AX24" s="2">
        <v>1.6</v>
      </c>
      <c r="AY24" s="2">
        <v>0</v>
      </c>
      <c r="AZ24" s="2">
        <v>16.2</v>
      </c>
      <c r="BA24" s="2">
        <v>1</v>
      </c>
      <c r="BB24" s="2">
        <v>0.5</v>
      </c>
      <c r="BC24" s="2">
        <v>72.3</v>
      </c>
      <c r="BD24" s="2">
        <v>8.1999999999999993</v>
      </c>
      <c r="BE24" s="2">
        <v>0</v>
      </c>
      <c r="BF24" s="2">
        <v>-3</v>
      </c>
      <c r="BG24" s="2">
        <v>1</v>
      </c>
      <c r="BH24" s="2">
        <v>2</v>
      </c>
      <c r="BI24" s="2">
        <v>239.2</v>
      </c>
      <c r="BJ24" s="2">
        <v>26</v>
      </c>
      <c r="BK24" s="2">
        <f t="shared" si="0"/>
        <v>273.39999999999998</v>
      </c>
      <c r="BL24" s="2">
        <v>345.7</v>
      </c>
    </row>
    <row r="25" spans="1:64" ht="30" x14ac:dyDescent="0.25">
      <c r="A25">
        <v>23</v>
      </c>
      <c r="B25" s="1" t="s">
        <v>866</v>
      </c>
      <c r="C25" s="18" t="s">
        <v>399</v>
      </c>
      <c r="D25" s="2">
        <v>0.2</v>
      </c>
      <c r="E25" s="2">
        <v>1.1000000000000001</v>
      </c>
      <c r="F25" s="2">
        <v>0</v>
      </c>
      <c r="G25" s="2">
        <v>0</v>
      </c>
      <c r="H25" s="2">
        <v>0</v>
      </c>
      <c r="I25" s="2">
        <v>3.8</v>
      </c>
      <c r="J25" s="2">
        <v>8.1</v>
      </c>
      <c r="K25" s="2">
        <v>10.199999999999999</v>
      </c>
      <c r="L25" s="2">
        <v>2.1</v>
      </c>
      <c r="M25" s="2">
        <v>7</v>
      </c>
      <c r="N25" s="2">
        <v>4.3</v>
      </c>
      <c r="O25" s="2">
        <v>0</v>
      </c>
      <c r="P25" s="2">
        <v>0.1</v>
      </c>
      <c r="Q25" s="2">
        <v>0.2</v>
      </c>
      <c r="R25" s="2">
        <v>0</v>
      </c>
      <c r="S25" s="2">
        <v>0.1</v>
      </c>
      <c r="T25" s="2">
        <v>1.3</v>
      </c>
      <c r="U25" s="2">
        <v>0.9</v>
      </c>
      <c r="V25" s="2">
        <v>0.5</v>
      </c>
      <c r="W25" s="2">
        <v>0.3</v>
      </c>
      <c r="X25" s="2">
        <v>0.6</v>
      </c>
      <c r="Y25" s="2">
        <v>7.8</v>
      </c>
      <c r="Z25" s="2">
        <v>17.399999999999999</v>
      </c>
      <c r="AA25" s="2">
        <v>0.2</v>
      </c>
      <c r="AB25" s="2">
        <v>1.7</v>
      </c>
      <c r="AC25" s="2">
        <v>0.2</v>
      </c>
      <c r="AD25" s="2">
        <v>0.3</v>
      </c>
      <c r="AE25" s="2">
        <v>1.3</v>
      </c>
      <c r="AF25" s="2">
        <v>1.2</v>
      </c>
      <c r="AG25" s="2">
        <v>0</v>
      </c>
      <c r="AH25" s="2">
        <v>0</v>
      </c>
      <c r="AI25" s="2">
        <v>0.2</v>
      </c>
      <c r="AJ25" s="2">
        <v>0</v>
      </c>
      <c r="AK25" s="2">
        <v>0.4</v>
      </c>
      <c r="AL25" s="2">
        <v>0</v>
      </c>
      <c r="AM25" s="2">
        <v>0</v>
      </c>
      <c r="AN25" s="2">
        <v>0</v>
      </c>
      <c r="AO25" s="2">
        <v>0.4</v>
      </c>
      <c r="AP25" s="2">
        <v>3</v>
      </c>
      <c r="AQ25" s="2">
        <v>0.2</v>
      </c>
      <c r="AR25" s="2">
        <v>0.1</v>
      </c>
      <c r="AS25" s="2">
        <v>0.4</v>
      </c>
      <c r="AT25" s="2">
        <v>0.2</v>
      </c>
      <c r="AU25" s="2">
        <v>1.4</v>
      </c>
      <c r="AV25" s="2">
        <v>0.1</v>
      </c>
      <c r="AW25" s="2">
        <v>0.1</v>
      </c>
      <c r="AX25" s="2">
        <v>0.2</v>
      </c>
      <c r="AY25" s="2">
        <v>0.7</v>
      </c>
      <c r="AZ25" s="2">
        <v>4.5</v>
      </c>
      <c r="BA25" s="2">
        <v>5.5</v>
      </c>
      <c r="BB25" s="2">
        <v>2.5</v>
      </c>
      <c r="BC25" s="2">
        <v>90.8</v>
      </c>
      <c r="BD25" s="2">
        <v>15.8</v>
      </c>
      <c r="BE25" s="2">
        <v>0</v>
      </c>
      <c r="BF25" s="2">
        <v>-2</v>
      </c>
      <c r="BG25" s="2">
        <v>1.9</v>
      </c>
      <c r="BH25" s="2">
        <v>6.4</v>
      </c>
      <c r="BI25" s="2">
        <v>320.5</v>
      </c>
      <c r="BJ25" s="2">
        <v>12.6</v>
      </c>
      <c r="BK25" s="2">
        <f t="shared" si="0"/>
        <v>355.20000000000005</v>
      </c>
      <c r="BL25" s="2">
        <v>446</v>
      </c>
    </row>
    <row r="26" spans="1:64" x14ac:dyDescent="0.25">
      <c r="A26">
        <v>24</v>
      </c>
      <c r="B26" s="1" t="s">
        <v>867</v>
      </c>
      <c r="C26" s="18" t="s">
        <v>280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0.3</v>
      </c>
      <c r="J26" s="2">
        <v>0</v>
      </c>
      <c r="K26" s="2">
        <v>0.6</v>
      </c>
      <c r="L26" s="2">
        <v>0</v>
      </c>
      <c r="M26" s="2">
        <v>0.5</v>
      </c>
      <c r="N26" s="2">
        <v>0.5</v>
      </c>
      <c r="O26" s="2">
        <v>0</v>
      </c>
      <c r="P26" s="2">
        <v>0</v>
      </c>
      <c r="Q26" s="2">
        <v>0</v>
      </c>
      <c r="R26" s="2">
        <v>0.2</v>
      </c>
      <c r="S26" s="2">
        <v>0.1</v>
      </c>
      <c r="T26" s="2">
        <v>0</v>
      </c>
      <c r="U26" s="2">
        <v>0.2</v>
      </c>
      <c r="V26" s="2">
        <v>0.1</v>
      </c>
      <c r="W26" s="2">
        <v>0</v>
      </c>
      <c r="X26" s="2">
        <v>0</v>
      </c>
      <c r="Y26" s="2">
        <v>0.1</v>
      </c>
      <c r="Z26" s="2">
        <v>0.1</v>
      </c>
      <c r="AA26" s="2">
        <v>3.1</v>
      </c>
      <c r="AB26" s="2">
        <v>0.1</v>
      </c>
      <c r="AC26" s="2">
        <v>0.2</v>
      </c>
      <c r="AD26" s="2">
        <v>0</v>
      </c>
      <c r="AE26" s="2">
        <v>0</v>
      </c>
      <c r="AF26" s="2">
        <v>0.1</v>
      </c>
      <c r="AG26" s="2">
        <v>0.1</v>
      </c>
      <c r="AH26" s="2">
        <v>0</v>
      </c>
      <c r="AI26" s="2">
        <v>0.1</v>
      </c>
      <c r="AJ26" s="2">
        <v>0</v>
      </c>
      <c r="AK26" s="2">
        <v>0</v>
      </c>
      <c r="AL26" s="2">
        <v>0.2</v>
      </c>
      <c r="AM26" s="2">
        <v>0</v>
      </c>
      <c r="AN26" s="2">
        <v>0.1</v>
      </c>
      <c r="AO26" s="2">
        <v>0.1</v>
      </c>
      <c r="AP26" s="2">
        <v>0.3</v>
      </c>
      <c r="AQ26" s="2">
        <v>0.2</v>
      </c>
      <c r="AR26" s="2">
        <v>0.1</v>
      </c>
      <c r="AS26" s="2">
        <v>0.1</v>
      </c>
      <c r="AT26" s="2">
        <v>0.8</v>
      </c>
      <c r="AU26" s="2">
        <v>1.2</v>
      </c>
      <c r="AV26" s="2">
        <v>0.3</v>
      </c>
      <c r="AW26" s="2">
        <v>0.3</v>
      </c>
      <c r="AX26" s="2">
        <v>2.6</v>
      </c>
      <c r="AY26" s="2">
        <v>0.1</v>
      </c>
      <c r="AZ26" s="2">
        <v>74</v>
      </c>
      <c r="BA26" s="2">
        <v>29.1</v>
      </c>
      <c r="BB26" s="2">
        <v>40</v>
      </c>
      <c r="BC26" s="2">
        <v>155.9</v>
      </c>
      <c r="BD26" s="2">
        <v>48.1</v>
      </c>
      <c r="BE26" s="2">
        <v>0</v>
      </c>
      <c r="BF26" s="2">
        <v>1.2</v>
      </c>
      <c r="BG26" s="2">
        <v>1.8</v>
      </c>
      <c r="BH26" s="2">
        <v>0.3</v>
      </c>
      <c r="BI26" s="2">
        <v>34.1</v>
      </c>
      <c r="BJ26" s="2">
        <v>0</v>
      </c>
      <c r="BK26" s="2">
        <f t="shared" si="0"/>
        <v>85.5</v>
      </c>
      <c r="BL26" s="2">
        <v>241.4</v>
      </c>
    </row>
    <row r="27" spans="1:64" x14ac:dyDescent="0.25">
      <c r="A27">
        <v>25</v>
      </c>
      <c r="B27" s="1" t="s">
        <v>24</v>
      </c>
      <c r="C27" s="18" t="s">
        <v>629</v>
      </c>
      <c r="D27" s="2">
        <v>13.3</v>
      </c>
      <c r="E27" s="2">
        <v>10.199999999999999</v>
      </c>
      <c r="F27" s="2">
        <v>2.5</v>
      </c>
      <c r="G27" s="2">
        <v>1.5</v>
      </c>
      <c r="H27" s="2">
        <v>0.1</v>
      </c>
      <c r="I27" s="2">
        <v>0.3</v>
      </c>
      <c r="J27" s="2">
        <v>0.2</v>
      </c>
      <c r="K27" s="2">
        <v>0.2</v>
      </c>
      <c r="L27" s="2">
        <v>0</v>
      </c>
      <c r="M27" s="2">
        <v>0.1</v>
      </c>
      <c r="N27" s="2">
        <v>0.8</v>
      </c>
      <c r="O27" s="2">
        <v>0</v>
      </c>
      <c r="P27" s="2">
        <v>0</v>
      </c>
      <c r="Q27" s="2">
        <v>0.3</v>
      </c>
      <c r="R27" s="2">
        <v>0.7</v>
      </c>
      <c r="S27" s="2">
        <v>0.2</v>
      </c>
      <c r="T27" s="2">
        <v>0</v>
      </c>
      <c r="U27" s="2">
        <v>0.2</v>
      </c>
      <c r="V27" s="2">
        <v>0</v>
      </c>
      <c r="W27" s="2">
        <v>0</v>
      </c>
      <c r="X27" s="2">
        <v>10.1</v>
      </c>
      <c r="Y27" s="2">
        <v>7.5</v>
      </c>
      <c r="Z27" s="2">
        <v>1.5</v>
      </c>
      <c r="AA27" s="2">
        <v>0</v>
      </c>
      <c r="AB27" s="2">
        <v>9.4</v>
      </c>
      <c r="AC27" s="2">
        <v>0.7</v>
      </c>
      <c r="AD27" s="2">
        <v>1.4</v>
      </c>
      <c r="AE27" s="2">
        <v>0</v>
      </c>
      <c r="AF27" s="2">
        <v>0</v>
      </c>
      <c r="AG27" s="2">
        <v>0.3</v>
      </c>
      <c r="AH27" s="2">
        <v>0.1</v>
      </c>
      <c r="AI27" s="2">
        <v>0.2</v>
      </c>
      <c r="AJ27" s="2">
        <v>0</v>
      </c>
      <c r="AK27" s="2">
        <v>0.4</v>
      </c>
      <c r="AL27" s="2">
        <v>0.1</v>
      </c>
      <c r="AM27" s="2">
        <v>0.1</v>
      </c>
      <c r="AN27" s="2">
        <v>0.1</v>
      </c>
      <c r="AO27" s="2">
        <v>0.1</v>
      </c>
      <c r="AP27" s="2">
        <v>0.1</v>
      </c>
      <c r="AQ27" s="2">
        <v>0.4</v>
      </c>
      <c r="AR27" s="2">
        <v>0.6</v>
      </c>
      <c r="AS27" s="2">
        <v>0.1</v>
      </c>
      <c r="AT27" s="2">
        <v>0.2</v>
      </c>
      <c r="AU27" s="2">
        <v>0</v>
      </c>
      <c r="AV27" s="2">
        <v>0</v>
      </c>
      <c r="AW27" s="2">
        <v>0.2</v>
      </c>
      <c r="AX27" s="2">
        <v>0</v>
      </c>
      <c r="AY27" s="2">
        <v>0.3</v>
      </c>
      <c r="AZ27" s="2">
        <v>1.1000000000000001</v>
      </c>
      <c r="BA27" s="2">
        <v>0</v>
      </c>
      <c r="BB27" s="2">
        <v>2.2000000000000002</v>
      </c>
      <c r="BC27" s="2">
        <v>67.8</v>
      </c>
      <c r="BD27" s="2">
        <v>0</v>
      </c>
      <c r="BE27" s="2">
        <v>0</v>
      </c>
      <c r="BF27" s="2">
        <v>2.6</v>
      </c>
      <c r="BG27" s="2">
        <v>2.1</v>
      </c>
      <c r="BH27" s="2">
        <v>113</v>
      </c>
      <c r="BI27" s="2">
        <v>33.299999999999997</v>
      </c>
      <c r="BJ27" s="2">
        <v>20</v>
      </c>
      <c r="BK27" s="2">
        <f t="shared" si="0"/>
        <v>171</v>
      </c>
      <c r="BL27" s="2">
        <v>238.8</v>
      </c>
    </row>
    <row r="28" spans="1:64" x14ac:dyDescent="0.25">
      <c r="A28">
        <v>26</v>
      </c>
      <c r="B28" s="1" t="s">
        <v>25</v>
      </c>
      <c r="C28" s="18" t="s">
        <v>630</v>
      </c>
      <c r="D28" s="2">
        <v>0</v>
      </c>
      <c r="E28" s="2">
        <v>0</v>
      </c>
      <c r="F28" s="2">
        <v>0.8</v>
      </c>
      <c r="G28" s="2">
        <v>0.1</v>
      </c>
      <c r="H28" s="2">
        <v>0</v>
      </c>
      <c r="I28" s="2">
        <v>0.2</v>
      </c>
      <c r="J28" s="2">
        <v>0.1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0.1</v>
      </c>
      <c r="S28" s="2">
        <v>0.2</v>
      </c>
      <c r="T28" s="2">
        <v>0.7</v>
      </c>
      <c r="U28" s="2">
        <v>3.1</v>
      </c>
      <c r="V28" s="2">
        <v>0.2</v>
      </c>
      <c r="W28" s="2">
        <v>0.2</v>
      </c>
      <c r="X28" s="2">
        <v>0</v>
      </c>
      <c r="Y28" s="2">
        <v>0.2</v>
      </c>
      <c r="Z28" s="2">
        <v>1.6</v>
      </c>
      <c r="AA28" s="2">
        <v>0.2</v>
      </c>
      <c r="AB28" s="2">
        <v>0.7</v>
      </c>
      <c r="AC28" s="2">
        <v>1.7</v>
      </c>
      <c r="AD28" s="2">
        <v>0.1</v>
      </c>
      <c r="AE28" s="2">
        <v>0</v>
      </c>
      <c r="AF28" s="2">
        <v>0.2</v>
      </c>
      <c r="AG28" s="2">
        <v>0.1</v>
      </c>
      <c r="AH28" s="2">
        <v>0.1</v>
      </c>
      <c r="AI28" s="2">
        <v>0.4</v>
      </c>
      <c r="AJ28" s="2">
        <v>0.3</v>
      </c>
      <c r="AK28" s="2">
        <v>0.4</v>
      </c>
      <c r="AL28" s="2">
        <v>0.2</v>
      </c>
      <c r="AM28" s="2">
        <v>0</v>
      </c>
      <c r="AN28" s="2">
        <v>0.1</v>
      </c>
      <c r="AO28" s="2">
        <v>0.2</v>
      </c>
      <c r="AP28" s="2">
        <v>1</v>
      </c>
      <c r="AQ28" s="2">
        <v>0.2</v>
      </c>
      <c r="AR28" s="2">
        <v>0.5</v>
      </c>
      <c r="AS28" s="2">
        <v>1.9</v>
      </c>
      <c r="AT28" s="2">
        <v>0</v>
      </c>
      <c r="AU28" s="2">
        <v>0.2</v>
      </c>
      <c r="AV28" s="2">
        <v>0</v>
      </c>
      <c r="AW28" s="2">
        <v>0</v>
      </c>
      <c r="AX28" s="2">
        <v>0.1</v>
      </c>
      <c r="AY28" s="2">
        <v>3.3</v>
      </c>
      <c r="AZ28" s="2">
        <v>2.5</v>
      </c>
      <c r="BA28" s="2">
        <v>0.2</v>
      </c>
      <c r="BB28" s="2">
        <v>2.2000000000000002</v>
      </c>
      <c r="BC28" s="2">
        <v>24.3</v>
      </c>
      <c r="BD28" s="2">
        <v>3.2</v>
      </c>
      <c r="BE28" s="2">
        <v>0</v>
      </c>
      <c r="BF28" s="2">
        <v>-0.9</v>
      </c>
      <c r="BG28" s="2">
        <v>1.1000000000000001</v>
      </c>
      <c r="BH28" s="2">
        <v>0.5</v>
      </c>
      <c r="BI28" s="2">
        <v>6.6</v>
      </c>
      <c r="BJ28" s="2">
        <v>0.2</v>
      </c>
      <c r="BK28" s="2">
        <f t="shared" si="0"/>
        <v>10.7</v>
      </c>
      <c r="BL28" s="2">
        <v>35</v>
      </c>
    </row>
    <row r="29" spans="1:64" x14ac:dyDescent="0.25">
      <c r="A29">
        <v>27</v>
      </c>
      <c r="B29" s="1" t="s">
        <v>78</v>
      </c>
      <c r="C29" s="18" t="s">
        <v>282</v>
      </c>
      <c r="D29" s="2">
        <v>3.3</v>
      </c>
      <c r="E29" s="2">
        <v>1.3</v>
      </c>
      <c r="F29" s="2">
        <v>1.8</v>
      </c>
      <c r="G29" s="2">
        <v>1.1000000000000001</v>
      </c>
      <c r="H29" s="2">
        <v>2.6</v>
      </c>
      <c r="I29" s="2">
        <v>0.3</v>
      </c>
      <c r="J29" s="2">
        <v>0.7</v>
      </c>
      <c r="K29" s="2">
        <v>0.3</v>
      </c>
      <c r="L29" s="2">
        <v>0.1</v>
      </c>
      <c r="M29" s="2">
        <v>0.1</v>
      </c>
      <c r="N29" s="2">
        <v>0.3</v>
      </c>
      <c r="O29" s="2">
        <v>0</v>
      </c>
      <c r="P29" s="2">
        <v>0.1</v>
      </c>
      <c r="Q29" s="2">
        <v>0.5</v>
      </c>
      <c r="R29" s="2">
        <v>0.3</v>
      </c>
      <c r="S29" s="2">
        <v>2.2000000000000002</v>
      </c>
      <c r="T29" s="2">
        <v>1.3</v>
      </c>
      <c r="U29" s="2">
        <v>0.2</v>
      </c>
      <c r="V29" s="2">
        <v>0.2</v>
      </c>
      <c r="W29" s="2">
        <v>0.1</v>
      </c>
      <c r="X29" s="2">
        <v>8.4</v>
      </c>
      <c r="Y29" s="2">
        <v>5.5</v>
      </c>
      <c r="Z29" s="2">
        <v>0.4</v>
      </c>
      <c r="AA29" s="2">
        <v>0.1</v>
      </c>
      <c r="AB29" s="2">
        <v>0.6</v>
      </c>
      <c r="AC29" s="2">
        <v>0.1</v>
      </c>
      <c r="AD29" s="2">
        <v>3.9</v>
      </c>
      <c r="AE29" s="2">
        <v>0.1</v>
      </c>
      <c r="AF29" s="2">
        <v>1.5</v>
      </c>
      <c r="AG29" s="2">
        <v>0.1</v>
      </c>
      <c r="AH29" s="2">
        <v>0.4</v>
      </c>
      <c r="AI29" s="2">
        <v>3</v>
      </c>
      <c r="AJ29" s="2">
        <v>0.2</v>
      </c>
      <c r="AK29" s="2">
        <v>0.1</v>
      </c>
      <c r="AL29" s="2">
        <v>0.1</v>
      </c>
      <c r="AM29" s="2">
        <v>0.1</v>
      </c>
      <c r="AN29" s="2">
        <v>0.1</v>
      </c>
      <c r="AO29" s="2">
        <v>0</v>
      </c>
      <c r="AP29" s="2">
        <v>1.8</v>
      </c>
      <c r="AQ29" s="2">
        <v>0.3</v>
      </c>
      <c r="AR29" s="2">
        <v>1</v>
      </c>
      <c r="AS29" s="2">
        <v>0.2</v>
      </c>
      <c r="AT29" s="2">
        <v>38.4</v>
      </c>
      <c r="AU29" s="2">
        <v>0.6</v>
      </c>
      <c r="AV29" s="2">
        <v>0.2</v>
      </c>
      <c r="AW29" s="2">
        <v>1</v>
      </c>
      <c r="AX29" s="2">
        <v>0.6</v>
      </c>
      <c r="AY29" s="2">
        <v>37.9</v>
      </c>
      <c r="AZ29" s="2">
        <v>11.4</v>
      </c>
      <c r="BA29" s="2">
        <v>2.1</v>
      </c>
      <c r="BB29" s="2">
        <v>5.0999999999999996</v>
      </c>
      <c r="BC29" s="2">
        <v>142.1</v>
      </c>
      <c r="BD29" s="2">
        <v>153</v>
      </c>
      <c r="BE29" s="2">
        <v>0</v>
      </c>
      <c r="BF29" s="2">
        <v>15.5</v>
      </c>
      <c r="BG29" s="2">
        <v>11.9</v>
      </c>
      <c r="BH29" s="2">
        <v>16.8</v>
      </c>
      <c r="BI29" s="2">
        <v>238.2</v>
      </c>
      <c r="BJ29" s="2">
        <v>10.5</v>
      </c>
      <c r="BK29" s="2">
        <f t="shared" si="0"/>
        <v>445.9</v>
      </c>
      <c r="BL29" s="2">
        <v>588</v>
      </c>
    </row>
    <row r="30" spans="1:64" x14ac:dyDescent="0.25">
      <c r="A30">
        <v>28</v>
      </c>
      <c r="B30" s="1" t="s">
        <v>868</v>
      </c>
      <c r="C30" s="18" t="s">
        <v>631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0.3</v>
      </c>
      <c r="J30" s="2">
        <v>0</v>
      </c>
      <c r="K30" s="2">
        <v>5</v>
      </c>
      <c r="L30" s="2">
        <v>0</v>
      </c>
      <c r="M30" s="2">
        <v>14.1</v>
      </c>
      <c r="N30" s="2">
        <v>0.4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0.1</v>
      </c>
      <c r="AC30" s="2">
        <v>0</v>
      </c>
      <c r="AD30" s="2">
        <v>0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U30" s="2">
        <v>0</v>
      </c>
      <c r="AV30" s="2">
        <v>0</v>
      </c>
      <c r="AW30" s="2">
        <v>0</v>
      </c>
      <c r="AX30" s="2">
        <v>0</v>
      </c>
      <c r="AY30" s="2">
        <v>0</v>
      </c>
      <c r="AZ30" s="2">
        <v>0</v>
      </c>
      <c r="BA30" s="2">
        <v>0</v>
      </c>
      <c r="BB30" s="2">
        <v>0</v>
      </c>
      <c r="BC30" s="2">
        <v>19.899999999999999</v>
      </c>
      <c r="BD30" s="2">
        <v>0</v>
      </c>
      <c r="BE30" s="2">
        <v>0</v>
      </c>
      <c r="BF30" s="2">
        <v>-0.1</v>
      </c>
      <c r="BG30" s="2">
        <v>0.1</v>
      </c>
      <c r="BH30" s="2">
        <v>0.2</v>
      </c>
      <c r="BI30" s="2">
        <v>2.6</v>
      </c>
      <c r="BJ30" s="2">
        <v>0.2</v>
      </c>
      <c r="BK30" s="2">
        <f t="shared" si="0"/>
        <v>3.0000000000000004</v>
      </c>
      <c r="BL30" s="2">
        <v>22.9</v>
      </c>
    </row>
    <row r="31" spans="1:64" x14ac:dyDescent="0.25">
      <c r="A31">
        <v>29</v>
      </c>
      <c r="B31" s="1" t="s">
        <v>869</v>
      </c>
      <c r="C31" s="18" t="s">
        <v>632</v>
      </c>
      <c r="D31" s="2">
        <v>0.1</v>
      </c>
      <c r="E31" s="2">
        <v>0.2</v>
      </c>
      <c r="F31" s="2">
        <v>0.1</v>
      </c>
      <c r="G31" s="2">
        <v>0</v>
      </c>
      <c r="H31" s="2">
        <v>0</v>
      </c>
      <c r="I31" s="2">
        <v>0.1</v>
      </c>
      <c r="J31" s="2">
        <v>0</v>
      </c>
      <c r="K31" s="2">
        <v>0</v>
      </c>
      <c r="L31" s="2">
        <v>0.2</v>
      </c>
      <c r="M31" s="2">
        <v>0</v>
      </c>
      <c r="N31" s="2">
        <v>0</v>
      </c>
      <c r="O31" s="2">
        <v>0</v>
      </c>
      <c r="P31" s="2">
        <v>0</v>
      </c>
      <c r="Q31" s="2">
        <v>1.5</v>
      </c>
      <c r="R31" s="2">
        <v>0.4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0.1</v>
      </c>
      <c r="AE31" s="2">
        <v>0</v>
      </c>
      <c r="AF31" s="2">
        <v>28.9</v>
      </c>
      <c r="AG31" s="2">
        <v>0.2</v>
      </c>
      <c r="AH31" s="2">
        <v>0.1</v>
      </c>
      <c r="AI31" s="2">
        <v>0.3</v>
      </c>
      <c r="AJ31" s="2">
        <v>0</v>
      </c>
      <c r="AK31" s="2">
        <v>0.3</v>
      </c>
      <c r="AL31" s="2">
        <v>0.1</v>
      </c>
      <c r="AM31" s="2">
        <v>0.3</v>
      </c>
      <c r="AN31" s="2">
        <v>0.1</v>
      </c>
      <c r="AO31" s="2">
        <v>0</v>
      </c>
      <c r="AP31" s="2">
        <v>0.2</v>
      </c>
      <c r="AQ31" s="2">
        <v>0</v>
      </c>
      <c r="AR31" s="2">
        <v>0.1</v>
      </c>
      <c r="AS31" s="2">
        <v>0.3</v>
      </c>
      <c r="AT31" s="2">
        <v>0.1</v>
      </c>
      <c r="AU31" s="2">
        <v>0.1</v>
      </c>
      <c r="AV31" s="2">
        <v>0</v>
      </c>
      <c r="AW31" s="2">
        <v>0</v>
      </c>
      <c r="AX31" s="2">
        <v>0.1</v>
      </c>
      <c r="AY31" s="2">
        <v>132.19999999999999</v>
      </c>
      <c r="AZ31" s="2">
        <v>0.2</v>
      </c>
      <c r="BA31" s="2">
        <v>0</v>
      </c>
      <c r="BB31" s="2">
        <v>0.3</v>
      </c>
      <c r="BC31" s="2">
        <v>166.6</v>
      </c>
      <c r="BD31" s="2">
        <v>5.0999999999999996</v>
      </c>
      <c r="BE31" s="2">
        <v>0</v>
      </c>
      <c r="BF31" s="2">
        <v>1.2</v>
      </c>
      <c r="BG31" s="2">
        <v>2</v>
      </c>
      <c r="BH31" s="2">
        <v>4.7</v>
      </c>
      <c r="BI31" s="2">
        <v>6.6</v>
      </c>
      <c r="BJ31" s="2">
        <v>1</v>
      </c>
      <c r="BK31" s="2">
        <f t="shared" si="0"/>
        <v>20.6</v>
      </c>
      <c r="BL31" s="2">
        <v>187.2</v>
      </c>
    </row>
    <row r="32" spans="1:64" x14ac:dyDescent="0.25">
      <c r="A32">
        <v>30</v>
      </c>
      <c r="B32" s="1" t="s">
        <v>29</v>
      </c>
      <c r="C32" s="18" t="s">
        <v>633</v>
      </c>
      <c r="D32" s="2">
        <v>0.4</v>
      </c>
      <c r="E32" s="2">
        <v>0</v>
      </c>
      <c r="F32" s="2">
        <v>0.1</v>
      </c>
      <c r="G32" s="2">
        <v>0.1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0.2</v>
      </c>
      <c r="R32" s="2">
        <v>0</v>
      </c>
      <c r="S32" s="2">
        <v>0.2</v>
      </c>
      <c r="T32" s="2">
        <v>0.1</v>
      </c>
      <c r="U32" s="2">
        <v>0.1</v>
      </c>
      <c r="V32" s="2">
        <v>0.1</v>
      </c>
      <c r="W32" s="2">
        <v>0</v>
      </c>
      <c r="X32" s="2">
        <v>0.1</v>
      </c>
      <c r="Y32" s="2">
        <v>0.2</v>
      </c>
      <c r="Z32" s="2">
        <v>0.1</v>
      </c>
      <c r="AA32" s="2">
        <v>0</v>
      </c>
      <c r="AB32" s="2">
        <v>0</v>
      </c>
      <c r="AC32" s="2">
        <v>0</v>
      </c>
      <c r="AD32" s="2">
        <v>0.2</v>
      </c>
      <c r="AE32" s="2">
        <v>0</v>
      </c>
      <c r="AF32" s="2">
        <v>0</v>
      </c>
      <c r="AG32" s="2">
        <v>1.5</v>
      </c>
      <c r="AH32" s="2">
        <v>0.3</v>
      </c>
      <c r="AI32" s="2">
        <v>0.5</v>
      </c>
      <c r="AJ32" s="2">
        <v>11</v>
      </c>
      <c r="AK32" s="2">
        <v>3.1</v>
      </c>
      <c r="AL32" s="2">
        <v>4.2</v>
      </c>
      <c r="AM32" s="2">
        <v>2.7</v>
      </c>
      <c r="AN32" s="2">
        <v>3.1</v>
      </c>
      <c r="AO32" s="2">
        <v>0.3</v>
      </c>
      <c r="AP32" s="2">
        <v>0.7</v>
      </c>
      <c r="AQ32" s="2">
        <v>8.9</v>
      </c>
      <c r="AR32" s="2">
        <v>0.7</v>
      </c>
      <c r="AS32" s="2">
        <v>0</v>
      </c>
      <c r="AT32" s="2">
        <v>0.1</v>
      </c>
      <c r="AU32" s="2">
        <v>0.1</v>
      </c>
      <c r="AV32" s="2">
        <v>0</v>
      </c>
      <c r="AW32" s="2">
        <v>0</v>
      </c>
      <c r="AX32" s="2">
        <v>0.1</v>
      </c>
      <c r="AY32" s="2">
        <v>30</v>
      </c>
      <c r="AZ32" s="2">
        <v>0</v>
      </c>
      <c r="BA32" s="2">
        <v>0</v>
      </c>
      <c r="BB32" s="2">
        <v>0</v>
      </c>
      <c r="BC32" s="2">
        <v>69.2</v>
      </c>
      <c r="BD32" s="2">
        <v>0.1</v>
      </c>
      <c r="BE32" s="2">
        <v>0</v>
      </c>
      <c r="BF32" s="2">
        <v>1.2</v>
      </c>
      <c r="BG32" s="2">
        <v>0.2</v>
      </c>
      <c r="BH32" s="2">
        <v>0.5</v>
      </c>
      <c r="BI32" s="2">
        <v>35.799999999999997</v>
      </c>
      <c r="BJ32" s="2">
        <v>0.2</v>
      </c>
      <c r="BK32" s="2">
        <f t="shared" si="0"/>
        <v>38</v>
      </c>
      <c r="BL32" s="2">
        <v>107.2</v>
      </c>
    </row>
    <row r="33" spans="1:64" ht="30" x14ac:dyDescent="0.25">
      <c r="A33">
        <v>31</v>
      </c>
      <c r="B33" s="1" t="s">
        <v>870</v>
      </c>
      <c r="C33" s="18" t="s">
        <v>634</v>
      </c>
      <c r="D33" s="2">
        <v>0</v>
      </c>
      <c r="E33" s="2">
        <v>0</v>
      </c>
      <c r="F33" s="2">
        <v>0</v>
      </c>
      <c r="G33" s="2">
        <v>0</v>
      </c>
      <c r="H33" s="2">
        <v>0.1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0.2</v>
      </c>
      <c r="Y33" s="2">
        <v>0.3</v>
      </c>
      <c r="Z33" s="2">
        <v>0</v>
      </c>
      <c r="AA33" s="2">
        <v>0</v>
      </c>
      <c r="AB33" s="2">
        <v>0</v>
      </c>
      <c r="AC33" s="2">
        <v>0</v>
      </c>
      <c r="AD33" s="2">
        <v>0.1</v>
      </c>
      <c r="AE33" s="2">
        <v>0</v>
      </c>
      <c r="AF33" s="2">
        <v>0</v>
      </c>
      <c r="AG33" s="2">
        <v>0.1</v>
      </c>
      <c r="AH33" s="2">
        <v>0.1</v>
      </c>
      <c r="AI33" s="2">
        <v>1.8</v>
      </c>
      <c r="AJ33" s="2">
        <v>0.4</v>
      </c>
      <c r="AK33" s="2">
        <v>0.6</v>
      </c>
      <c r="AL33" s="2">
        <v>0</v>
      </c>
      <c r="AM33" s="2">
        <v>0</v>
      </c>
      <c r="AN33" s="2">
        <v>0.1</v>
      </c>
      <c r="AO33" s="2">
        <v>0</v>
      </c>
      <c r="AP33" s="2">
        <v>0</v>
      </c>
      <c r="AQ33" s="2">
        <v>0.4</v>
      </c>
      <c r="AR33" s="2">
        <v>0.7</v>
      </c>
      <c r="AS33" s="2">
        <v>0.1</v>
      </c>
      <c r="AT33" s="2">
        <v>0</v>
      </c>
      <c r="AU33" s="2">
        <v>0.1</v>
      </c>
      <c r="AV33" s="2">
        <v>0</v>
      </c>
      <c r="AW33" s="2">
        <v>0</v>
      </c>
      <c r="AX33" s="2">
        <v>0.1</v>
      </c>
      <c r="AY33" s="2">
        <v>3.8</v>
      </c>
      <c r="AZ33" s="2">
        <v>0</v>
      </c>
      <c r="BA33" s="2">
        <v>0</v>
      </c>
      <c r="BB33" s="2">
        <v>0</v>
      </c>
      <c r="BC33" s="2">
        <v>9</v>
      </c>
      <c r="BD33" s="2">
        <v>0</v>
      </c>
      <c r="BE33" s="2">
        <v>0</v>
      </c>
      <c r="BF33" s="2">
        <v>-0.5</v>
      </c>
      <c r="BG33" s="2">
        <v>0</v>
      </c>
      <c r="BH33" s="2">
        <v>0</v>
      </c>
      <c r="BI33" s="2">
        <v>29.4</v>
      </c>
      <c r="BJ33" s="2">
        <v>8.6</v>
      </c>
      <c r="BK33" s="2">
        <f t="shared" si="0"/>
        <v>37.5</v>
      </c>
      <c r="BL33" s="2">
        <v>46.5</v>
      </c>
    </row>
    <row r="34" spans="1:64" x14ac:dyDescent="0.25">
      <c r="A34">
        <v>32</v>
      </c>
      <c r="B34" s="1" t="s">
        <v>31</v>
      </c>
      <c r="C34" s="18" t="s">
        <v>635</v>
      </c>
      <c r="D34" s="2">
        <v>0.1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0.5</v>
      </c>
      <c r="W34" s="2">
        <v>0.1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0.1</v>
      </c>
      <c r="AE34" s="2">
        <v>0</v>
      </c>
      <c r="AF34" s="2">
        <v>0</v>
      </c>
      <c r="AG34" s="2">
        <v>0</v>
      </c>
      <c r="AH34" s="2">
        <v>1.1000000000000001</v>
      </c>
      <c r="AI34" s="2">
        <v>135.4</v>
      </c>
      <c r="AJ34" s="2">
        <v>6.4</v>
      </c>
      <c r="AK34" s="2">
        <v>2.1</v>
      </c>
      <c r="AL34" s="2">
        <v>0</v>
      </c>
      <c r="AM34" s="2">
        <v>0.1</v>
      </c>
      <c r="AN34" s="2">
        <v>1.5</v>
      </c>
      <c r="AO34" s="2">
        <v>0.6</v>
      </c>
      <c r="AP34" s="2">
        <v>0.4</v>
      </c>
      <c r="AQ34" s="2">
        <v>1</v>
      </c>
      <c r="AR34" s="2">
        <v>0.1</v>
      </c>
      <c r="AS34" s="2">
        <v>0.4</v>
      </c>
      <c r="AT34" s="2">
        <v>0</v>
      </c>
      <c r="AU34" s="2">
        <v>0</v>
      </c>
      <c r="AV34" s="2">
        <v>0</v>
      </c>
      <c r="AW34" s="2">
        <v>0</v>
      </c>
      <c r="AX34" s="2">
        <v>0</v>
      </c>
      <c r="AY34" s="2">
        <v>6.8</v>
      </c>
      <c r="AZ34" s="2">
        <v>0</v>
      </c>
      <c r="BA34" s="2">
        <v>0</v>
      </c>
      <c r="BB34" s="2">
        <v>0</v>
      </c>
      <c r="BC34" s="2">
        <v>156.69999999999999</v>
      </c>
      <c r="BD34" s="2">
        <v>0.1</v>
      </c>
      <c r="BE34" s="2">
        <v>2.4</v>
      </c>
      <c r="BF34" s="2">
        <v>-18.8</v>
      </c>
      <c r="BG34" s="2">
        <v>0.1</v>
      </c>
      <c r="BH34" s="2">
        <v>0.6</v>
      </c>
      <c r="BI34" s="2">
        <v>696.4</v>
      </c>
      <c r="BJ34" s="2">
        <v>22.7</v>
      </c>
      <c r="BK34" s="2">
        <f t="shared" si="0"/>
        <v>703.5</v>
      </c>
      <c r="BL34" s="2">
        <v>860.2</v>
      </c>
    </row>
    <row r="35" spans="1:64" ht="30" x14ac:dyDescent="0.25">
      <c r="A35">
        <v>33</v>
      </c>
      <c r="B35" s="1" t="s">
        <v>871</v>
      </c>
      <c r="C35" s="18" t="s">
        <v>408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0.3</v>
      </c>
      <c r="S35" s="2">
        <v>0</v>
      </c>
      <c r="T35" s="2">
        <v>0.8</v>
      </c>
      <c r="U35" s="2">
        <v>0.1</v>
      </c>
      <c r="V35" s="2">
        <v>0.1</v>
      </c>
      <c r="W35" s="2">
        <v>0</v>
      </c>
      <c r="X35" s="2">
        <v>0.2</v>
      </c>
      <c r="Y35" s="2">
        <v>0.3</v>
      </c>
      <c r="Z35" s="2">
        <v>0</v>
      </c>
      <c r="AA35" s="2">
        <v>0</v>
      </c>
      <c r="AB35" s="2">
        <v>0</v>
      </c>
      <c r="AC35" s="2">
        <v>0</v>
      </c>
      <c r="AD35" s="2">
        <v>0.3</v>
      </c>
      <c r="AE35" s="2">
        <v>0</v>
      </c>
      <c r="AF35" s="2">
        <v>0</v>
      </c>
      <c r="AG35" s="2">
        <v>0.1</v>
      </c>
      <c r="AH35" s="2">
        <v>0</v>
      </c>
      <c r="AI35" s="2">
        <v>0.2</v>
      </c>
      <c r="AJ35" s="2">
        <v>5.7</v>
      </c>
      <c r="AK35" s="2">
        <v>0.3</v>
      </c>
      <c r="AL35" s="2">
        <v>0.1</v>
      </c>
      <c r="AM35" s="2">
        <v>0.7</v>
      </c>
      <c r="AN35" s="2">
        <v>1</v>
      </c>
      <c r="AO35" s="2">
        <v>0.1</v>
      </c>
      <c r="AP35" s="2">
        <v>2</v>
      </c>
      <c r="AQ35" s="2">
        <v>0.7</v>
      </c>
      <c r="AR35" s="2">
        <v>1</v>
      </c>
      <c r="AS35" s="2">
        <v>0</v>
      </c>
      <c r="AT35" s="2">
        <v>0</v>
      </c>
      <c r="AU35" s="2">
        <v>0.1</v>
      </c>
      <c r="AV35" s="2">
        <v>0</v>
      </c>
      <c r="AW35" s="2">
        <v>0</v>
      </c>
      <c r="AX35" s="2">
        <v>0.1</v>
      </c>
      <c r="AY35" s="2">
        <v>67</v>
      </c>
      <c r="AZ35" s="2">
        <v>0.7</v>
      </c>
      <c r="BA35" s="2">
        <v>0</v>
      </c>
      <c r="BB35" s="2">
        <v>0.1</v>
      </c>
      <c r="BC35" s="2">
        <v>82</v>
      </c>
      <c r="BD35" s="2">
        <v>0.4</v>
      </c>
      <c r="BE35" s="2">
        <v>22.7</v>
      </c>
      <c r="BF35" s="2">
        <v>-0.1</v>
      </c>
      <c r="BG35" s="2">
        <v>2.1</v>
      </c>
      <c r="BH35" s="2">
        <v>0.8</v>
      </c>
      <c r="BI35" s="2">
        <v>47.5</v>
      </c>
      <c r="BJ35" s="2">
        <v>4.4000000000000004</v>
      </c>
      <c r="BK35" s="2">
        <f t="shared" si="0"/>
        <v>77.800000000000011</v>
      </c>
      <c r="BL35" s="2">
        <v>159.80000000000001</v>
      </c>
    </row>
    <row r="36" spans="1:64" x14ac:dyDescent="0.25">
      <c r="A36">
        <v>34</v>
      </c>
      <c r="B36" s="1" t="s">
        <v>872</v>
      </c>
      <c r="C36" s="18" t="s">
        <v>636</v>
      </c>
      <c r="D36" s="2">
        <v>0.4</v>
      </c>
      <c r="E36" s="2">
        <v>0.3</v>
      </c>
      <c r="F36" s="2">
        <v>0.3</v>
      </c>
      <c r="G36" s="2">
        <v>0</v>
      </c>
      <c r="H36" s="2">
        <v>0</v>
      </c>
      <c r="I36" s="2">
        <v>0.4</v>
      </c>
      <c r="J36" s="2">
        <v>0</v>
      </c>
      <c r="K36" s="2">
        <v>16.8</v>
      </c>
      <c r="L36" s="2">
        <v>1.3</v>
      </c>
      <c r="M36" s="2">
        <v>38.299999999999997</v>
      </c>
      <c r="N36" s="2">
        <v>0.6</v>
      </c>
      <c r="O36" s="2">
        <v>0</v>
      </c>
      <c r="P36" s="2">
        <v>0</v>
      </c>
      <c r="Q36" s="2">
        <v>0.1</v>
      </c>
      <c r="R36" s="2">
        <v>0</v>
      </c>
      <c r="S36" s="2">
        <v>1.3</v>
      </c>
      <c r="T36" s="2">
        <v>0.4</v>
      </c>
      <c r="U36" s="2">
        <v>0.1</v>
      </c>
      <c r="V36" s="2">
        <v>0.6</v>
      </c>
      <c r="W36" s="2">
        <v>0.1</v>
      </c>
      <c r="X36" s="2">
        <v>0.4</v>
      </c>
      <c r="Y36" s="2">
        <v>0.4</v>
      </c>
      <c r="Z36" s="2">
        <v>0</v>
      </c>
      <c r="AA36" s="2">
        <v>0</v>
      </c>
      <c r="AB36" s="2">
        <v>1.2</v>
      </c>
      <c r="AC36" s="2">
        <v>0.5</v>
      </c>
      <c r="AD36" s="2">
        <v>0.1</v>
      </c>
      <c r="AE36" s="2">
        <v>0</v>
      </c>
      <c r="AF36" s="2">
        <v>0.2</v>
      </c>
      <c r="AG36" s="2">
        <v>0.1</v>
      </c>
      <c r="AH36" s="2">
        <v>0.1</v>
      </c>
      <c r="AI36" s="2">
        <v>0.4</v>
      </c>
      <c r="AJ36" s="2">
        <v>1.6</v>
      </c>
      <c r="AK36" s="2">
        <v>1.4</v>
      </c>
      <c r="AL36" s="2">
        <v>0.6</v>
      </c>
      <c r="AM36" s="2">
        <v>0.1</v>
      </c>
      <c r="AN36" s="2">
        <v>0.5</v>
      </c>
      <c r="AO36" s="2">
        <v>0.9</v>
      </c>
      <c r="AP36" s="2">
        <v>2.5</v>
      </c>
      <c r="AQ36" s="2">
        <v>1</v>
      </c>
      <c r="AR36" s="2">
        <v>1.3</v>
      </c>
      <c r="AS36" s="2">
        <v>2.2000000000000002</v>
      </c>
      <c r="AT36" s="2">
        <v>0.1</v>
      </c>
      <c r="AU36" s="2">
        <v>1.4</v>
      </c>
      <c r="AV36" s="2">
        <v>0.1</v>
      </c>
      <c r="AW36" s="2">
        <v>0</v>
      </c>
      <c r="AX36" s="2">
        <v>0</v>
      </c>
      <c r="AY36" s="2">
        <v>4.5</v>
      </c>
      <c r="AZ36" s="2">
        <v>1</v>
      </c>
      <c r="BA36" s="2">
        <v>0</v>
      </c>
      <c r="BB36" s="2">
        <v>0.2</v>
      </c>
      <c r="BC36" s="2">
        <v>83.8</v>
      </c>
      <c r="BD36" s="2">
        <v>0.4</v>
      </c>
      <c r="BE36" s="2">
        <v>8.6999999999999993</v>
      </c>
      <c r="BF36" s="2">
        <v>-0.2</v>
      </c>
      <c r="BG36" s="2">
        <v>0.2</v>
      </c>
      <c r="BH36" s="2">
        <v>0.5</v>
      </c>
      <c r="BI36" s="2">
        <v>44</v>
      </c>
      <c r="BJ36" s="2">
        <v>1.9</v>
      </c>
      <c r="BK36" s="2">
        <f t="shared" si="0"/>
        <v>55.5</v>
      </c>
      <c r="BL36" s="2">
        <v>139.30000000000001</v>
      </c>
    </row>
    <row r="37" spans="1:64" ht="30" x14ac:dyDescent="0.25">
      <c r="A37">
        <v>35</v>
      </c>
      <c r="B37" s="1" t="s">
        <v>663</v>
      </c>
      <c r="C37" s="18" t="s">
        <v>637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0.2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0</v>
      </c>
      <c r="AL37" s="2">
        <v>0.9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0.8</v>
      </c>
      <c r="AS37" s="2">
        <v>0</v>
      </c>
      <c r="AT37" s="2">
        <v>0</v>
      </c>
      <c r="AU37" s="2">
        <v>0.1</v>
      </c>
      <c r="AV37" s="2">
        <v>0</v>
      </c>
      <c r="AW37" s="2">
        <v>0</v>
      </c>
      <c r="AX37" s="2">
        <v>0</v>
      </c>
      <c r="AY37" s="2">
        <v>0.1</v>
      </c>
      <c r="AZ37" s="2">
        <v>0</v>
      </c>
      <c r="BA37" s="2">
        <v>0</v>
      </c>
      <c r="BB37" s="2">
        <v>0</v>
      </c>
      <c r="BC37" s="2">
        <v>2.1</v>
      </c>
      <c r="BD37" s="2">
        <v>0.2</v>
      </c>
      <c r="BE37" s="2">
        <v>6.2</v>
      </c>
      <c r="BF37" s="2">
        <v>0.1</v>
      </c>
      <c r="BG37" s="2">
        <v>1.7</v>
      </c>
      <c r="BH37" s="2">
        <v>7.8</v>
      </c>
      <c r="BI37" s="2">
        <v>56.4</v>
      </c>
      <c r="BJ37" s="2">
        <v>8.6999999999999993</v>
      </c>
      <c r="BK37" s="2">
        <f t="shared" si="0"/>
        <v>81.100000000000009</v>
      </c>
      <c r="BL37" s="2">
        <v>83.2</v>
      </c>
    </row>
    <row r="38" spans="1:64" ht="30" x14ac:dyDescent="0.25">
      <c r="A38">
        <v>36</v>
      </c>
      <c r="B38" s="1" t="s">
        <v>34</v>
      </c>
      <c r="C38" s="18" t="s">
        <v>411</v>
      </c>
      <c r="D38" s="2">
        <v>0</v>
      </c>
      <c r="E38" s="2">
        <v>0</v>
      </c>
      <c r="F38" s="2">
        <v>0</v>
      </c>
      <c r="G38" s="2">
        <v>0</v>
      </c>
      <c r="H38" s="2">
        <v>0.1</v>
      </c>
      <c r="I38" s="2">
        <v>0.4</v>
      </c>
      <c r="J38" s="2">
        <v>0</v>
      </c>
      <c r="K38" s="2">
        <v>0.5</v>
      </c>
      <c r="L38" s="2">
        <v>0</v>
      </c>
      <c r="M38" s="2">
        <v>0.1</v>
      </c>
      <c r="N38" s="2">
        <v>0</v>
      </c>
      <c r="O38" s="2">
        <v>0</v>
      </c>
      <c r="P38" s="2">
        <v>0</v>
      </c>
      <c r="Q38" s="2">
        <v>0.3</v>
      </c>
      <c r="R38" s="2">
        <v>0</v>
      </c>
      <c r="S38" s="2">
        <v>2.5</v>
      </c>
      <c r="T38" s="2">
        <v>0.8</v>
      </c>
      <c r="U38" s="2">
        <v>0.3</v>
      </c>
      <c r="V38" s="2">
        <v>0.1</v>
      </c>
      <c r="W38" s="2">
        <v>0.1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0.1</v>
      </c>
      <c r="AG38" s="2">
        <v>1.4</v>
      </c>
      <c r="AH38" s="2">
        <v>0</v>
      </c>
      <c r="AI38" s="2">
        <v>1.9</v>
      </c>
      <c r="AJ38" s="2">
        <v>1.7</v>
      </c>
      <c r="AK38" s="2">
        <v>2.9</v>
      </c>
      <c r="AL38" s="2">
        <v>2</v>
      </c>
      <c r="AM38" s="2">
        <v>4.2</v>
      </c>
      <c r="AN38" s="2">
        <v>3.5</v>
      </c>
      <c r="AO38" s="2">
        <v>1.3</v>
      </c>
      <c r="AP38" s="2">
        <v>6</v>
      </c>
      <c r="AQ38" s="2">
        <v>1</v>
      </c>
      <c r="AR38" s="2">
        <v>0.5</v>
      </c>
      <c r="AS38" s="2">
        <v>0.9</v>
      </c>
      <c r="AT38" s="2">
        <v>0.5</v>
      </c>
      <c r="AU38" s="2">
        <v>0.1</v>
      </c>
      <c r="AV38" s="2">
        <v>0</v>
      </c>
      <c r="AW38" s="2">
        <v>0</v>
      </c>
      <c r="AX38" s="2">
        <v>0</v>
      </c>
      <c r="AY38" s="2">
        <v>1</v>
      </c>
      <c r="AZ38" s="2">
        <v>1</v>
      </c>
      <c r="BA38" s="2">
        <v>0</v>
      </c>
      <c r="BB38" s="2">
        <v>7</v>
      </c>
      <c r="BC38" s="2">
        <v>42.2</v>
      </c>
      <c r="BD38" s="2">
        <v>2</v>
      </c>
      <c r="BE38" s="2">
        <v>1.2</v>
      </c>
      <c r="BF38" s="2">
        <v>1.3</v>
      </c>
      <c r="BG38" s="2">
        <v>1.3</v>
      </c>
      <c r="BH38" s="2">
        <v>0.5</v>
      </c>
      <c r="BI38" s="2">
        <v>31.4</v>
      </c>
      <c r="BJ38" s="2">
        <v>1.6</v>
      </c>
      <c r="BK38" s="2">
        <f t="shared" si="0"/>
        <v>39.299999999999997</v>
      </c>
      <c r="BL38" s="2">
        <v>81.5</v>
      </c>
    </row>
    <row r="39" spans="1:64" ht="30" x14ac:dyDescent="0.25">
      <c r="A39">
        <v>37</v>
      </c>
      <c r="B39" s="1" t="s">
        <v>669</v>
      </c>
      <c r="C39" s="18" t="s">
        <v>638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0.2</v>
      </c>
      <c r="J39" s="2">
        <v>0</v>
      </c>
      <c r="K39" s="2">
        <v>0.6</v>
      </c>
      <c r="L39" s="2">
        <v>0</v>
      </c>
      <c r="M39" s="2">
        <v>0</v>
      </c>
      <c r="N39" s="2">
        <v>0</v>
      </c>
      <c r="O39" s="2">
        <v>0</v>
      </c>
      <c r="P39" s="2">
        <v>0.1</v>
      </c>
      <c r="Q39" s="2">
        <v>0</v>
      </c>
      <c r="R39" s="2">
        <v>0</v>
      </c>
      <c r="S39" s="2">
        <v>0</v>
      </c>
      <c r="T39" s="2">
        <v>0.9</v>
      </c>
      <c r="U39" s="2">
        <v>0.3</v>
      </c>
      <c r="V39" s="2">
        <v>0.8</v>
      </c>
      <c r="W39" s="2">
        <v>0</v>
      </c>
      <c r="X39" s="2">
        <v>0.2</v>
      </c>
      <c r="Y39" s="2">
        <v>0.9</v>
      </c>
      <c r="Z39" s="2">
        <v>0.3</v>
      </c>
      <c r="AA39" s="2">
        <v>0</v>
      </c>
      <c r="AB39" s="2">
        <v>0.3</v>
      </c>
      <c r="AC39" s="2">
        <v>0</v>
      </c>
      <c r="AD39" s="2">
        <v>0.3</v>
      </c>
      <c r="AE39" s="2">
        <v>0</v>
      </c>
      <c r="AF39" s="2">
        <v>0.1</v>
      </c>
      <c r="AG39" s="2">
        <v>0</v>
      </c>
      <c r="AH39" s="2">
        <v>0.1</v>
      </c>
      <c r="AI39" s="2">
        <v>0.8</v>
      </c>
      <c r="AJ39" s="2">
        <v>0.4</v>
      </c>
      <c r="AK39" s="2">
        <v>0</v>
      </c>
      <c r="AL39" s="2">
        <v>0.2</v>
      </c>
      <c r="AM39" s="2">
        <v>0</v>
      </c>
      <c r="AN39" s="2">
        <v>4</v>
      </c>
      <c r="AO39" s="2">
        <v>0.5</v>
      </c>
      <c r="AP39" s="2">
        <v>1.6</v>
      </c>
      <c r="AQ39" s="2">
        <v>0.1</v>
      </c>
      <c r="AR39" s="2">
        <v>0.1</v>
      </c>
      <c r="AS39" s="2">
        <v>0.2</v>
      </c>
      <c r="AT39" s="2">
        <v>0</v>
      </c>
      <c r="AU39" s="2">
        <v>0.4</v>
      </c>
      <c r="AV39" s="2">
        <v>0</v>
      </c>
      <c r="AW39" s="2">
        <v>0</v>
      </c>
      <c r="AX39" s="2">
        <v>0.1</v>
      </c>
      <c r="AY39" s="2">
        <v>0.4</v>
      </c>
      <c r="AZ39" s="2">
        <v>0</v>
      </c>
      <c r="BA39" s="2">
        <v>0</v>
      </c>
      <c r="BB39" s="2">
        <v>0.6</v>
      </c>
      <c r="BC39" s="2">
        <v>14.5</v>
      </c>
      <c r="BD39" s="2">
        <v>0</v>
      </c>
      <c r="BE39" s="2">
        <v>12.5</v>
      </c>
      <c r="BF39" s="2">
        <v>0.1</v>
      </c>
      <c r="BG39" s="2">
        <v>0.8</v>
      </c>
      <c r="BH39" s="2">
        <v>0.6</v>
      </c>
      <c r="BI39" s="2">
        <v>94.4</v>
      </c>
      <c r="BJ39" s="2">
        <v>21</v>
      </c>
      <c r="BK39" s="2">
        <f t="shared" si="0"/>
        <v>129.4</v>
      </c>
      <c r="BL39" s="2">
        <v>143.9</v>
      </c>
    </row>
    <row r="40" spans="1:64" x14ac:dyDescent="0.25">
      <c r="A40">
        <v>38</v>
      </c>
      <c r="B40" s="1" t="s">
        <v>36</v>
      </c>
      <c r="C40" s="18" t="s">
        <v>286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0.2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0.2</v>
      </c>
      <c r="U40" s="2">
        <v>0.1</v>
      </c>
      <c r="V40" s="2">
        <v>0.2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0.3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2">
        <v>0.5</v>
      </c>
      <c r="AJ40" s="2">
        <v>0</v>
      </c>
      <c r="AK40" s="2">
        <v>0</v>
      </c>
      <c r="AL40" s="2">
        <v>0.4</v>
      </c>
      <c r="AM40" s="2">
        <v>0</v>
      </c>
      <c r="AN40" s="2">
        <v>0.8</v>
      </c>
      <c r="AO40" s="2">
        <v>1.5</v>
      </c>
      <c r="AP40" s="2">
        <v>2</v>
      </c>
      <c r="AQ40" s="2">
        <v>0</v>
      </c>
      <c r="AR40" s="2">
        <v>0.5</v>
      </c>
      <c r="AS40" s="2">
        <v>0.2</v>
      </c>
      <c r="AT40" s="2">
        <v>0</v>
      </c>
      <c r="AU40" s="2">
        <v>0.3</v>
      </c>
      <c r="AV40" s="2">
        <v>0</v>
      </c>
      <c r="AW40" s="2">
        <v>0</v>
      </c>
      <c r="AX40" s="2">
        <v>2.6</v>
      </c>
      <c r="AY40" s="2">
        <v>4.9000000000000004</v>
      </c>
      <c r="AZ40" s="2">
        <v>0.1</v>
      </c>
      <c r="BA40" s="2">
        <v>0</v>
      </c>
      <c r="BB40" s="2">
        <v>0.1</v>
      </c>
      <c r="BC40" s="2">
        <v>14.9</v>
      </c>
      <c r="BD40" s="2">
        <v>0.5</v>
      </c>
      <c r="BE40" s="2">
        <v>2.5</v>
      </c>
      <c r="BF40" s="2">
        <v>4.5999999999999996</v>
      </c>
      <c r="BG40" s="2">
        <v>0.1</v>
      </c>
      <c r="BH40" s="2">
        <v>16.3</v>
      </c>
      <c r="BI40" s="2">
        <v>64.599999999999994</v>
      </c>
      <c r="BJ40" s="2">
        <v>10.3</v>
      </c>
      <c r="BK40" s="2">
        <f t="shared" si="0"/>
        <v>98.899999999999991</v>
      </c>
      <c r="BL40" s="2">
        <v>113.8</v>
      </c>
    </row>
    <row r="41" spans="1:64" x14ac:dyDescent="0.25">
      <c r="A41">
        <v>39</v>
      </c>
      <c r="B41" s="1" t="s">
        <v>37</v>
      </c>
      <c r="C41" s="18" t="s">
        <v>287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0</v>
      </c>
      <c r="AO41" s="2">
        <v>2.5</v>
      </c>
      <c r="AP41" s="2">
        <v>16</v>
      </c>
      <c r="AQ41" s="2">
        <v>0</v>
      </c>
      <c r="AR41" s="2">
        <v>0</v>
      </c>
      <c r="AS41" s="2">
        <v>0</v>
      </c>
      <c r="AT41" s="2">
        <v>1.5</v>
      </c>
      <c r="AU41" s="2">
        <v>0</v>
      </c>
      <c r="AV41" s="2">
        <v>0</v>
      </c>
      <c r="AW41" s="2">
        <v>0</v>
      </c>
      <c r="AX41" s="2">
        <v>0</v>
      </c>
      <c r="AY41" s="2">
        <v>0</v>
      </c>
      <c r="AZ41" s="2">
        <v>0</v>
      </c>
      <c r="BA41" s="2">
        <v>0</v>
      </c>
      <c r="BB41" s="2">
        <v>0</v>
      </c>
      <c r="BC41" s="2">
        <v>20</v>
      </c>
      <c r="BD41" s="2">
        <v>0</v>
      </c>
      <c r="BE41" s="2">
        <v>0</v>
      </c>
      <c r="BF41" s="2">
        <v>-211.3</v>
      </c>
      <c r="BG41" s="2">
        <v>0</v>
      </c>
      <c r="BH41" s="2">
        <v>660</v>
      </c>
      <c r="BI41" s="2">
        <v>653.1</v>
      </c>
      <c r="BJ41" s="2">
        <v>740</v>
      </c>
      <c r="BK41" s="2">
        <f t="shared" si="0"/>
        <v>1841.8</v>
      </c>
      <c r="BL41" s="2">
        <v>1861.8</v>
      </c>
    </row>
    <row r="42" spans="1:64" x14ac:dyDescent="0.25">
      <c r="A42">
        <v>40</v>
      </c>
      <c r="B42" s="1" t="s">
        <v>38</v>
      </c>
      <c r="C42" s="18" t="s">
        <v>289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0.1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  <c r="AL42" s="2">
        <v>0.4</v>
      </c>
      <c r="AM42" s="2">
        <v>0</v>
      </c>
      <c r="AN42" s="2">
        <v>0</v>
      </c>
      <c r="AO42" s="2">
        <v>0</v>
      </c>
      <c r="AP42" s="2">
        <v>0</v>
      </c>
      <c r="AQ42" s="2">
        <v>2</v>
      </c>
      <c r="AR42" s="2">
        <v>0</v>
      </c>
      <c r="AS42" s="2">
        <v>0</v>
      </c>
      <c r="AT42" s="2">
        <v>0.2</v>
      </c>
      <c r="AU42" s="2">
        <v>0</v>
      </c>
      <c r="AV42" s="2">
        <v>0</v>
      </c>
      <c r="AW42" s="2">
        <v>0</v>
      </c>
      <c r="AX42" s="2">
        <v>0</v>
      </c>
      <c r="AY42" s="2">
        <v>0.3</v>
      </c>
      <c r="AZ42" s="2">
        <v>0</v>
      </c>
      <c r="BA42" s="2">
        <v>0</v>
      </c>
      <c r="BB42" s="2">
        <v>0</v>
      </c>
      <c r="BC42" s="2">
        <v>3</v>
      </c>
      <c r="BD42" s="2">
        <v>14</v>
      </c>
      <c r="BE42" s="2">
        <v>13.5</v>
      </c>
      <c r="BF42" s="2">
        <v>20</v>
      </c>
      <c r="BG42" s="2">
        <v>0</v>
      </c>
      <c r="BH42" s="2">
        <v>4</v>
      </c>
      <c r="BI42" s="2">
        <v>262.89999999999998</v>
      </c>
      <c r="BJ42" s="2">
        <v>6</v>
      </c>
      <c r="BK42" s="2">
        <f t="shared" si="0"/>
        <v>320.39999999999998</v>
      </c>
      <c r="BL42" s="2">
        <v>323.39999999999998</v>
      </c>
    </row>
    <row r="43" spans="1:64" ht="30" x14ac:dyDescent="0.25">
      <c r="A43">
        <v>41</v>
      </c>
      <c r="B43" s="1" t="s">
        <v>873</v>
      </c>
      <c r="C43" s="18" t="s">
        <v>639</v>
      </c>
      <c r="D43" s="2">
        <v>0</v>
      </c>
      <c r="E43" s="2">
        <v>0</v>
      </c>
      <c r="F43" s="2">
        <v>0</v>
      </c>
      <c r="G43" s="2">
        <v>0</v>
      </c>
      <c r="H43" s="2">
        <v>2.2000000000000002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0.1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s="2">
        <v>0</v>
      </c>
      <c r="AF43" s="2">
        <v>0</v>
      </c>
      <c r="AG43" s="2">
        <v>0</v>
      </c>
      <c r="AH43" s="2">
        <v>0</v>
      </c>
      <c r="AI43" s="2">
        <v>0</v>
      </c>
      <c r="AJ43" s="2">
        <v>0</v>
      </c>
      <c r="AK43" s="2">
        <v>0</v>
      </c>
      <c r="AL43" s="2">
        <v>0</v>
      </c>
      <c r="AM43" s="2">
        <v>0</v>
      </c>
      <c r="AN43" s="2">
        <v>0</v>
      </c>
      <c r="AO43" s="2">
        <v>0</v>
      </c>
      <c r="AP43" s="2">
        <v>0.1</v>
      </c>
      <c r="AQ43" s="2">
        <v>0</v>
      </c>
      <c r="AR43" s="2">
        <v>3.5</v>
      </c>
      <c r="AS43" s="2">
        <v>0</v>
      </c>
      <c r="AT43" s="2">
        <v>1.7</v>
      </c>
      <c r="AU43" s="2">
        <v>0</v>
      </c>
      <c r="AV43" s="2">
        <v>0</v>
      </c>
      <c r="AW43" s="2">
        <v>0</v>
      </c>
      <c r="AX43" s="2">
        <v>0</v>
      </c>
      <c r="AY43" s="2">
        <v>0</v>
      </c>
      <c r="AZ43" s="2">
        <v>0</v>
      </c>
      <c r="BA43" s="2">
        <v>0</v>
      </c>
      <c r="BB43" s="2">
        <v>0</v>
      </c>
      <c r="BC43" s="2">
        <v>7.6</v>
      </c>
      <c r="BD43" s="2">
        <v>7</v>
      </c>
      <c r="BE43" s="2">
        <v>0.5</v>
      </c>
      <c r="BF43" s="2">
        <v>0.4</v>
      </c>
      <c r="BG43" s="2">
        <v>12.5</v>
      </c>
      <c r="BH43" s="2">
        <v>258.2</v>
      </c>
      <c r="BI43" s="2">
        <v>59.2</v>
      </c>
      <c r="BJ43" s="2">
        <v>3.9</v>
      </c>
      <c r="BK43" s="2">
        <f t="shared" si="0"/>
        <v>341.69999999999993</v>
      </c>
      <c r="BL43" s="2">
        <v>349.3</v>
      </c>
    </row>
    <row r="44" spans="1:64" x14ac:dyDescent="0.25">
      <c r="A44">
        <v>42</v>
      </c>
      <c r="B44" s="1" t="s">
        <v>72</v>
      </c>
      <c r="C44" s="18" t="s">
        <v>640</v>
      </c>
      <c r="D44" s="2">
        <v>0</v>
      </c>
      <c r="E44" s="2">
        <v>0.1</v>
      </c>
      <c r="F44" s="2">
        <v>0</v>
      </c>
      <c r="G44" s="2">
        <v>0</v>
      </c>
      <c r="H44" s="2">
        <v>0.1</v>
      </c>
      <c r="I44" s="2">
        <v>0.1</v>
      </c>
      <c r="J44" s="2">
        <v>0.3</v>
      </c>
      <c r="K44" s="2">
        <v>0.4</v>
      </c>
      <c r="L44" s="2">
        <v>0</v>
      </c>
      <c r="M44" s="2">
        <v>0.3</v>
      </c>
      <c r="N44" s="2">
        <v>0.2</v>
      </c>
      <c r="O44" s="2">
        <v>0</v>
      </c>
      <c r="P44" s="2">
        <v>0</v>
      </c>
      <c r="Q44" s="2">
        <v>0.2</v>
      </c>
      <c r="R44" s="2">
        <v>0.1</v>
      </c>
      <c r="S44" s="2">
        <v>0.2</v>
      </c>
      <c r="T44" s="2">
        <v>0</v>
      </c>
      <c r="U44" s="2">
        <v>0.1</v>
      </c>
      <c r="V44" s="2">
        <v>0.5</v>
      </c>
      <c r="W44" s="2">
        <v>1.7</v>
      </c>
      <c r="X44" s="2">
        <v>0</v>
      </c>
      <c r="Y44" s="2">
        <v>0</v>
      </c>
      <c r="Z44" s="2">
        <v>0.1</v>
      </c>
      <c r="AA44" s="2">
        <v>0</v>
      </c>
      <c r="AB44" s="2">
        <v>0.4</v>
      </c>
      <c r="AC44" s="2">
        <v>0.1</v>
      </c>
      <c r="AD44" s="2">
        <v>0.1</v>
      </c>
      <c r="AE44" s="2">
        <v>0</v>
      </c>
      <c r="AF44" s="2">
        <v>0</v>
      </c>
      <c r="AG44" s="2">
        <v>0.1</v>
      </c>
      <c r="AH44" s="2">
        <v>0.1</v>
      </c>
      <c r="AI44" s="2">
        <v>0</v>
      </c>
      <c r="AJ44" s="2">
        <v>0</v>
      </c>
      <c r="AK44" s="2">
        <v>0.2</v>
      </c>
      <c r="AL44" s="2">
        <v>0.2</v>
      </c>
      <c r="AM44" s="2">
        <v>0.4</v>
      </c>
      <c r="AN44" s="2">
        <v>0.4</v>
      </c>
      <c r="AO44" s="2">
        <v>1.5</v>
      </c>
      <c r="AP44" s="2">
        <v>3.5</v>
      </c>
      <c r="AQ44" s="2">
        <v>0.4</v>
      </c>
      <c r="AR44" s="2">
        <v>0.5</v>
      </c>
      <c r="AS44" s="2">
        <v>4.9000000000000004</v>
      </c>
      <c r="AT44" s="2">
        <v>0.1</v>
      </c>
      <c r="AU44" s="2">
        <v>0.1</v>
      </c>
      <c r="AV44" s="2">
        <v>0.1</v>
      </c>
      <c r="AW44" s="2">
        <v>0</v>
      </c>
      <c r="AX44" s="2">
        <v>0.3</v>
      </c>
      <c r="AY44" s="2">
        <v>8</v>
      </c>
      <c r="AZ44" s="2">
        <v>4.3</v>
      </c>
      <c r="BA44" s="2">
        <v>2.1</v>
      </c>
      <c r="BB44" s="2">
        <v>14.5</v>
      </c>
      <c r="BC44" s="2">
        <v>46.7</v>
      </c>
      <c r="BD44" s="2">
        <v>7.7</v>
      </c>
      <c r="BE44" s="2">
        <v>4.9000000000000004</v>
      </c>
      <c r="BF44" s="2">
        <v>3.4</v>
      </c>
      <c r="BG44" s="2">
        <v>3.2</v>
      </c>
      <c r="BH44" s="2">
        <v>2</v>
      </c>
      <c r="BI44" s="2">
        <v>143.19999999999999</v>
      </c>
      <c r="BJ44" s="2">
        <v>9.9</v>
      </c>
      <c r="BK44" s="2">
        <f t="shared" si="0"/>
        <v>174.29999999999998</v>
      </c>
      <c r="BL44" s="2">
        <v>221</v>
      </c>
    </row>
    <row r="45" spans="1:64" ht="45" x14ac:dyDescent="0.25">
      <c r="A45">
        <v>43</v>
      </c>
      <c r="B45" s="1" t="s">
        <v>73</v>
      </c>
      <c r="C45" s="18" t="s">
        <v>641</v>
      </c>
      <c r="D45" s="2">
        <v>4</v>
      </c>
      <c r="E45" s="2">
        <v>3</v>
      </c>
      <c r="F45" s="2">
        <v>7</v>
      </c>
      <c r="G45" s="2">
        <v>0.5</v>
      </c>
      <c r="H45" s="2">
        <v>1.3</v>
      </c>
      <c r="I45" s="2">
        <v>6.6</v>
      </c>
      <c r="J45" s="2">
        <v>1.2</v>
      </c>
      <c r="K45" s="2">
        <v>14.4</v>
      </c>
      <c r="L45" s="2">
        <v>3.4</v>
      </c>
      <c r="M45" s="2">
        <v>4.0999999999999996</v>
      </c>
      <c r="N45" s="2">
        <v>1.8</v>
      </c>
      <c r="O45" s="2">
        <v>0.1</v>
      </c>
      <c r="P45" s="2">
        <v>0.2</v>
      </c>
      <c r="Q45" s="2">
        <v>0.5</v>
      </c>
      <c r="R45" s="2">
        <v>2.9</v>
      </c>
      <c r="S45" s="2">
        <v>3.6</v>
      </c>
      <c r="T45" s="2">
        <v>29.2</v>
      </c>
      <c r="U45" s="2">
        <v>14.2</v>
      </c>
      <c r="V45" s="2">
        <v>7.8</v>
      </c>
      <c r="W45" s="2">
        <v>0.4</v>
      </c>
      <c r="X45" s="2">
        <v>6.9</v>
      </c>
      <c r="Y45" s="2">
        <v>10.7</v>
      </c>
      <c r="Z45" s="2">
        <v>12.3</v>
      </c>
      <c r="AA45" s="2">
        <v>4</v>
      </c>
      <c r="AB45" s="2">
        <v>3.5</v>
      </c>
      <c r="AC45" s="2">
        <v>0.5</v>
      </c>
      <c r="AD45" s="2">
        <v>4.5</v>
      </c>
      <c r="AE45" s="2">
        <v>0.4</v>
      </c>
      <c r="AF45" s="2">
        <v>9</v>
      </c>
      <c r="AG45" s="2">
        <v>1.7</v>
      </c>
      <c r="AH45" s="2">
        <v>1.6</v>
      </c>
      <c r="AI45" s="2">
        <v>12.5</v>
      </c>
      <c r="AJ45" s="2">
        <v>1.4</v>
      </c>
      <c r="AK45" s="2">
        <v>0.9</v>
      </c>
      <c r="AL45" s="2">
        <v>0.4</v>
      </c>
      <c r="AM45" s="2">
        <v>0.4</v>
      </c>
      <c r="AN45" s="2">
        <v>0.4</v>
      </c>
      <c r="AO45" s="2">
        <v>0.3</v>
      </c>
      <c r="AP45" s="2">
        <v>0.5</v>
      </c>
      <c r="AQ45" s="2">
        <v>0.6</v>
      </c>
      <c r="AR45" s="2">
        <v>1.9</v>
      </c>
      <c r="AS45" s="2">
        <v>2.5</v>
      </c>
      <c r="AT45" s="2">
        <v>96</v>
      </c>
      <c r="AU45" s="2">
        <v>3.1</v>
      </c>
      <c r="AV45" s="2">
        <v>0.3</v>
      </c>
      <c r="AW45" s="2">
        <v>0.4</v>
      </c>
      <c r="AX45" s="2">
        <v>3</v>
      </c>
      <c r="AY45" s="2">
        <v>40</v>
      </c>
      <c r="AZ45" s="2">
        <v>30</v>
      </c>
      <c r="BA45" s="2">
        <v>9.5</v>
      </c>
      <c r="BB45" s="2">
        <v>17.7</v>
      </c>
      <c r="BC45" s="2">
        <v>383.1</v>
      </c>
      <c r="BD45" s="2">
        <v>200</v>
      </c>
      <c r="BE45" s="2">
        <v>10</v>
      </c>
      <c r="BF45" s="2">
        <v>0</v>
      </c>
      <c r="BG45" s="2">
        <v>20</v>
      </c>
      <c r="BH45" s="2">
        <v>70</v>
      </c>
      <c r="BI45" s="2">
        <v>472.5</v>
      </c>
      <c r="BJ45" s="2">
        <v>140</v>
      </c>
      <c r="BK45" s="2">
        <f t="shared" si="0"/>
        <v>912.5</v>
      </c>
      <c r="BL45" s="2">
        <v>1295.5999999999999</v>
      </c>
    </row>
    <row r="46" spans="1:64" ht="30" x14ac:dyDescent="0.25">
      <c r="A46">
        <v>44</v>
      </c>
      <c r="B46" s="1" t="s">
        <v>79</v>
      </c>
      <c r="C46" s="18" t="s">
        <v>642</v>
      </c>
      <c r="D46" s="2">
        <v>2</v>
      </c>
      <c r="E46" s="2">
        <v>1.2</v>
      </c>
      <c r="F46" s="2">
        <v>1.5</v>
      </c>
      <c r="G46" s="2">
        <v>0.2</v>
      </c>
      <c r="H46" s="2">
        <v>0.1</v>
      </c>
      <c r="I46" s="2">
        <v>0.9</v>
      </c>
      <c r="J46" s="2">
        <v>1.2</v>
      </c>
      <c r="K46" s="2">
        <v>2.2999999999999998</v>
      </c>
      <c r="L46" s="2">
        <v>0.6</v>
      </c>
      <c r="M46" s="2">
        <v>0.7</v>
      </c>
      <c r="N46" s="2">
        <v>0.8</v>
      </c>
      <c r="O46" s="2">
        <v>0.2</v>
      </c>
      <c r="P46" s="2">
        <v>0.2</v>
      </c>
      <c r="Q46" s="2">
        <v>1.2</v>
      </c>
      <c r="R46" s="2">
        <v>0.3</v>
      </c>
      <c r="S46" s="2">
        <v>0.8</v>
      </c>
      <c r="T46" s="2">
        <v>3.7</v>
      </c>
      <c r="U46" s="2">
        <v>1.7</v>
      </c>
      <c r="V46" s="2">
        <v>1.1000000000000001</v>
      </c>
      <c r="W46" s="2">
        <v>0.2</v>
      </c>
      <c r="X46" s="2">
        <v>3.3</v>
      </c>
      <c r="Y46" s="2">
        <v>3.3</v>
      </c>
      <c r="Z46" s="2">
        <v>6.8</v>
      </c>
      <c r="AA46" s="2">
        <v>0.5</v>
      </c>
      <c r="AB46" s="2">
        <v>4.0999999999999996</v>
      </c>
      <c r="AC46" s="2">
        <v>0.2</v>
      </c>
      <c r="AD46" s="2">
        <v>2.8</v>
      </c>
      <c r="AE46" s="2">
        <v>0.3</v>
      </c>
      <c r="AF46" s="2">
        <v>2.8</v>
      </c>
      <c r="AG46" s="2">
        <v>2.5</v>
      </c>
      <c r="AH46" s="2">
        <v>0.6</v>
      </c>
      <c r="AI46" s="2">
        <v>36.799999999999997</v>
      </c>
      <c r="AJ46" s="2">
        <v>0.6</v>
      </c>
      <c r="AK46" s="2">
        <v>0.9</v>
      </c>
      <c r="AL46" s="2">
        <v>0.4</v>
      </c>
      <c r="AM46" s="2">
        <v>0.3</v>
      </c>
      <c r="AN46" s="2">
        <v>0.4</v>
      </c>
      <c r="AO46" s="2">
        <v>0.4</v>
      </c>
      <c r="AP46" s="2">
        <v>3.9</v>
      </c>
      <c r="AQ46" s="2">
        <v>1.5</v>
      </c>
      <c r="AR46" s="2">
        <v>0.7</v>
      </c>
      <c r="AS46" s="2">
        <v>0.6</v>
      </c>
      <c r="AT46" s="2">
        <v>6.7</v>
      </c>
      <c r="AU46" s="2">
        <v>138</v>
      </c>
      <c r="AV46" s="2">
        <v>0.5</v>
      </c>
      <c r="AW46" s="2">
        <v>2.2000000000000002</v>
      </c>
      <c r="AX46" s="2">
        <v>1.7</v>
      </c>
      <c r="AY46" s="2">
        <v>2</v>
      </c>
      <c r="AZ46" s="2">
        <v>44.5</v>
      </c>
      <c r="BA46" s="2">
        <v>14.9</v>
      </c>
      <c r="BB46" s="2">
        <v>28</v>
      </c>
      <c r="BC46" s="2">
        <v>333.1</v>
      </c>
      <c r="BD46" s="2">
        <v>196.3</v>
      </c>
      <c r="BE46" s="2">
        <v>0</v>
      </c>
      <c r="BF46" s="2">
        <v>0</v>
      </c>
      <c r="BG46" s="2">
        <v>10</v>
      </c>
      <c r="BH46" s="2">
        <v>2</v>
      </c>
      <c r="BI46" s="2">
        <v>38.5</v>
      </c>
      <c r="BJ46" s="2">
        <v>0</v>
      </c>
      <c r="BK46" s="2">
        <f t="shared" si="0"/>
        <v>246.8</v>
      </c>
      <c r="BL46" s="2">
        <v>579.9</v>
      </c>
    </row>
    <row r="47" spans="1:64" ht="30" x14ac:dyDescent="0.25">
      <c r="A47">
        <v>45</v>
      </c>
      <c r="B47" s="1" t="s">
        <v>80</v>
      </c>
      <c r="C47" s="18" t="s">
        <v>643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0.5</v>
      </c>
      <c r="J47" s="2">
        <v>1</v>
      </c>
      <c r="K47" s="2">
        <v>4</v>
      </c>
      <c r="L47" s="2">
        <v>0</v>
      </c>
      <c r="M47" s="2">
        <v>0.8</v>
      </c>
      <c r="N47" s="2">
        <v>4.3</v>
      </c>
      <c r="O47" s="2">
        <v>0.2</v>
      </c>
      <c r="P47" s="2">
        <v>0</v>
      </c>
      <c r="Q47" s="2">
        <v>0.1</v>
      </c>
      <c r="R47" s="2">
        <v>0</v>
      </c>
      <c r="S47" s="2">
        <v>0</v>
      </c>
      <c r="T47" s="2">
        <v>0.6</v>
      </c>
      <c r="U47" s="2">
        <v>1.3</v>
      </c>
      <c r="V47" s="2">
        <v>0</v>
      </c>
      <c r="W47" s="2">
        <v>0</v>
      </c>
      <c r="X47" s="2">
        <v>8.5</v>
      </c>
      <c r="Y47" s="2">
        <v>6.3</v>
      </c>
      <c r="Z47" s="2">
        <v>4.5</v>
      </c>
      <c r="AA47" s="2">
        <v>0</v>
      </c>
      <c r="AB47" s="2">
        <v>7.1</v>
      </c>
      <c r="AC47" s="2">
        <v>0.3</v>
      </c>
      <c r="AD47" s="2">
        <v>9.6</v>
      </c>
      <c r="AE47" s="2">
        <v>0.6</v>
      </c>
      <c r="AF47" s="2">
        <v>3.5</v>
      </c>
      <c r="AG47" s="2">
        <v>1.5</v>
      </c>
      <c r="AH47" s="2">
        <v>1.6</v>
      </c>
      <c r="AI47" s="2">
        <v>4</v>
      </c>
      <c r="AJ47" s="2">
        <v>0.2</v>
      </c>
      <c r="AK47" s="2">
        <v>0.9</v>
      </c>
      <c r="AL47" s="2">
        <v>0.2</v>
      </c>
      <c r="AM47" s="2">
        <v>0.1</v>
      </c>
      <c r="AN47" s="2">
        <v>0.1</v>
      </c>
      <c r="AO47" s="2">
        <v>0</v>
      </c>
      <c r="AP47" s="2">
        <v>1.8</v>
      </c>
      <c r="AQ47" s="2">
        <v>0.4</v>
      </c>
      <c r="AR47" s="2">
        <v>0.1</v>
      </c>
      <c r="AS47" s="2">
        <v>0.1</v>
      </c>
      <c r="AT47" s="2">
        <v>0.4</v>
      </c>
      <c r="AU47" s="2">
        <v>0.4</v>
      </c>
      <c r="AV47" s="2">
        <v>76.2</v>
      </c>
      <c r="AW47" s="2">
        <v>0.2</v>
      </c>
      <c r="AX47" s="2">
        <v>0.1</v>
      </c>
      <c r="AY47" s="2">
        <v>0.1</v>
      </c>
      <c r="AZ47" s="2">
        <v>6</v>
      </c>
      <c r="BA47" s="2">
        <v>1.5</v>
      </c>
      <c r="BB47" s="2">
        <v>7.4</v>
      </c>
      <c r="BC47" s="2">
        <v>156.5</v>
      </c>
      <c r="BD47" s="2">
        <v>55.6</v>
      </c>
      <c r="BE47" s="2">
        <v>0</v>
      </c>
      <c r="BF47" s="2">
        <v>1</v>
      </c>
      <c r="BG47" s="2">
        <v>5.7</v>
      </c>
      <c r="BH47" s="2">
        <v>1.2</v>
      </c>
      <c r="BI47" s="2">
        <v>0</v>
      </c>
      <c r="BJ47" s="2">
        <v>0</v>
      </c>
      <c r="BK47" s="2">
        <f t="shared" si="0"/>
        <v>63.500000000000007</v>
      </c>
      <c r="BL47" s="2">
        <v>220</v>
      </c>
    </row>
    <row r="48" spans="1:64" ht="45" x14ac:dyDescent="0.25">
      <c r="A48">
        <v>46</v>
      </c>
      <c r="B48" s="1" t="s">
        <v>81</v>
      </c>
      <c r="C48" s="18" t="s">
        <v>644</v>
      </c>
      <c r="D48" s="2">
        <v>2.5</v>
      </c>
      <c r="E48" s="2">
        <v>1.3</v>
      </c>
      <c r="F48" s="2">
        <v>1.5</v>
      </c>
      <c r="G48" s="2">
        <v>1</v>
      </c>
      <c r="H48" s="2">
        <v>0</v>
      </c>
      <c r="I48" s="2">
        <v>0.2</v>
      </c>
      <c r="J48" s="2">
        <v>0.1</v>
      </c>
      <c r="K48" s="2">
        <v>0.4</v>
      </c>
      <c r="L48" s="2">
        <v>0</v>
      </c>
      <c r="M48" s="2">
        <v>0.2</v>
      </c>
      <c r="N48" s="2">
        <v>0.3</v>
      </c>
      <c r="O48" s="2">
        <v>0</v>
      </c>
      <c r="P48" s="2">
        <v>0.1</v>
      </c>
      <c r="Q48" s="2">
        <v>0.2</v>
      </c>
      <c r="R48" s="2">
        <v>0</v>
      </c>
      <c r="S48" s="2">
        <v>0</v>
      </c>
      <c r="T48" s="2">
        <v>0.9</v>
      </c>
      <c r="U48" s="2">
        <v>0.1</v>
      </c>
      <c r="V48" s="2">
        <v>0.1</v>
      </c>
      <c r="W48" s="2">
        <v>0</v>
      </c>
      <c r="X48" s="2">
        <v>2.4</v>
      </c>
      <c r="Y48" s="2">
        <v>0.4</v>
      </c>
      <c r="Z48" s="2">
        <v>1.3</v>
      </c>
      <c r="AA48" s="2">
        <v>0.1</v>
      </c>
      <c r="AB48" s="2">
        <v>0.4</v>
      </c>
      <c r="AC48" s="2">
        <v>0</v>
      </c>
      <c r="AD48" s="2">
        <v>0.8</v>
      </c>
      <c r="AE48" s="2">
        <v>0</v>
      </c>
      <c r="AF48" s="2">
        <v>0.2</v>
      </c>
      <c r="AG48" s="2">
        <v>0.1</v>
      </c>
      <c r="AH48" s="2">
        <v>0</v>
      </c>
      <c r="AI48" s="2">
        <v>0.4</v>
      </c>
      <c r="AJ48" s="2">
        <v>0.1</v>
      </c>
      <c r="AK48" s="2">
        <v>0.2</v>
      </c>
      <c r="AL48" s="2">
        <v>0.1</v>
      </c>
      <c r="AM48" s="2">
        <v>0</v>
      </c>
      <c r="AN48" s="2">
        <v>0.1</v>
      </c>
      <c r="AO48" s="2">
        <v>0.1</v>
      </c>
      <c r="AP48" s="2">
        <v>1.2</v>
      </c>
      <c r="AQ48" s="2">
        <v>0.2</v>
      </c>
      <c r="AR48" s="2">
        <v>0.2</v>
      </c>
      <c r="AS48" s="2">
        <v>0.1</v>
      </c>
      <c r="AT48" s="2">
        <v>0.4</v>
      </c>
      <c r="AU48" s="2">
        <v>0.2</v>
      </c>
      <c r="AV48" s="2">
        <v>0.1</v>
      </c>
      <c r="AW48" s="2">
        <v>12.4</v>
      </c>
      <c r="AX48" s="2">
        <v>0.5</v>
      </c>
      <c r="AY48" s="2">
        <v>0.8</v>
      </c>
      <c r="AZ48" s="2">
        <v>7</v>
      </c>
      <c r="BA48" s="2">
        <v>3.2</v>
      </c>
      <c r="BB48" s="2">
        <v>3.1</v>
      </c>
      <c r="BC48" s="2">
        <v>45</v>
      </c>
      <c r="BD48" s="2">
        <v>111.5</v>
      </c>
      <c r="BE48" s="2">
        <v>0</v>
      </c>
      <c r="BF48" s="2">
        <v>0</v>
      </c>
      <c r="BG48" s="2">
        <v>5.5</v>
      </c>
      <c r="BH48" s="2">
        <v>2</v>
      </c>
      <c r="BI48" s="2">
        <v>0</v>
      </c>
      <c r="BJ48" s="2">
        <v>0</v>
      </c>
      <c r="BK48" s="2">
        <f t="shared" si="0"/>
        <v>119</v>
      </c>
      <c r="BL48" s="2">
        <v>164</v>
      </c>
    </row>
    <row r="49" spans="1:64" x14ac:dyDescent="0.25">
      <c r="A49">
        <v>47</v>
      </c>
      <c r="B49" s="1" t="s">
        <v>44</v>
      </c>
      <c r="C49" s="18" t="s">
        <v>297</v>
      </c>
      <c r="D49" s="2">
        <v>1.4</v>
      </c>
      <c r="E49" s="2">
        <v>2</v>
      </c>
      <c r="F49" s="2">
        <v>1.4</v>
      </c>
      <c r="G49" s="2">
        <v>0.6</v>
      </c>
      <c r="H49" s="2">
        <v>0.1</v>
      </c>
      <c r="I49" s="2">
        <v>0.9</v>
      </c>
      <c r="J49" s="2">
        <v>0.7</v>
      </c>
      <c r="K49" s="2">
        <v>1.3</v>
      </c>
      <c r="L49" s="2">
        <v>0.3</v>
      </c>
      <c r="M49" s="2">
        <v>0.4</v>
      </c>
      <c r="N49" s="2">
        <v>0.8</v>
      </c>
      <c r="O49" s="2">
        <v>0.2</v>
      </c>
      <c r="P49" s="2">
        <v>0.6</v>
      </c>
      <c r="Q49" s="2">
        <v>0.2</v>
      </c>
      <c r="R49" s="2">
        <v>0.7</v>
      </c>
      <c r="S49" s="2">
        <v>0.9</v>
      </c>
      <c r="T49" s="2">
        <v>0.9</v>
      </c>
      <c r="U49" s="2">
        <v>0.6</v>
      </c>
      <c r="V49" s="2">
        <v>1</v>
      </c>
      <c r="W49" s="2">
        <v>0.3</v>
      </c>
      <c r="X49" s="2">
        <v>0.3</v>
      </c>
      <c r="Y49" s="2">
        <v>1</v>
      </c>
      <c r="Z49" s="2">
        <v>1.4</v>
      </c>
      <c r="AA49" s="2">
        <v>2.9</v>
      </c>
      <c r="AB49" s="2">
        <v>0.8</v>
      </c>
      <c r="AC49" s="2">
        <v>0.3</v>
      </c>
      <c r="AD49" s="2">
        <v>0.6</v>
      </c>
      <c r="AE49" s="2">
        <v>0</v>
      </c>
      <c r="AF49" s="2">
        <v>1</v>
      </c>
      <c r="AG49" s="2">
        <v>0.4</v>
      </c>
      <c r="AH49" s="2">
        <v>0.1</v>
      </c>
      <c r="AI49" s="2">
        <v>0.9</v>
      </c>
      <c r="AJ49" s="2">
        <v>2.2999999999999998</v>
      </c>
      <c r="AK49" s="2">
        <v>1.1000000000000001</v>
      </c>
      <c r="AL49" s="2">
        <v>0.8</v>
      </c>
      <c r="AM49" s="2">
        <v>0.9</v>
      </c>
      <c r="AN49" s="2">
        <v>1.6</v>
      </c>
      <c r="AO49" s="2">
        <v>0.9</v>
      </c>
      <c r="AP49" s="2">
        <v>7.7</v>
      </c>
      <c r="AQ49" s="2">
        <v>2.8</v>
      </c>
      <c r="AR49" s="2">
        <v>1</v>
      </c>
      <c r="AS49" s="2">
        <v>1.3</v>
      </c>
      <c r="AT49" s="2">
        <v>11.3</v>
      </c>
      <c r="AU49" s="2">
        <v>3</v>
      </c>
      <c r="AV49" s="2">
        <v>0.5</v>
      </c>
      <c r="AW49" s="2">
        <v>1.1000000000000001</v>
      </c>
      <c r="AX49" s="2">
        <v>1.9</v>
      </c>
      <c r="AY49" s="2">
        <v>11</v>
      </c>
      <c r="AZ49" s="2">
        <v>46.5</v>
      </c>
      <c r="BA49" s="2">
        <v>30.1</v>
      </c>
      <c r="BB49" s="2">
        <v>93</v>
      </c>
      <c r="BC49" s="2">
        <v>243.8</v>
      </c>
      <c r="BD49" s="2">
        <v>229.1</v>
      </c>
      <c r="BE49" s="2">
        <v>0</v>
      </c>
      <c r="BF49" s="2">
        <v>0</v>
      </c>
      <c r="BG49" s="2">
        <v>33</v>
      </c>
      <c r="BH49" s="2">
        <v>2.8</v>
      </c>
      <c r="BI49" s="2">
        <v>31</v>
      </c>
      <c r="BJ49" s="2">
        <v>5</v>
      </c>
      <c r="BK49" s="2">
        <f t="shared" si="0"/>
        <v>300.90000000000003</v>
      </c>
      <c r="BL49" s="2">
        <v>544.70000000000005</v>
      </c>
    </row>
    <row r="50" spans="1:64" x14ac:dyDescent="0.25">
      <c r="A50">
        <v>48</v>
      </c>
      <c r="B50" s="1" t="s">
        <v>45</v>
      </c>
      <c r="C50" s="18" t="s">
        <v>292</v>
      </c>
      <c r="D50" s="2">
        <v>5</v>
      </c>
      <c r="E50" s="2">
        <v>3</v>
      </c>
      <c r="F50" s="2">
        <v>2.5</v>
      </c>
      <c r="G50" s="2">
        <v>0.4</v>
      </c>
      <c r="H50" s="2">
        <v>0</v>
      </c>
      <c r="I50" s="2">
        <v>0.2</v>
      </c>
      <c r="J50" s="2">
        <v>0.2</v>
      </c>
      <c r="K50" s="2">
        <v>0.2</v>
      </c>
      <c r="L50" s="2">
        <v>0</v>
      </c>
      <c r="M50" s="2">
        <v>0.1</v>
      </c>
      <c r="N50" s="2">
        <v>0.2</v>
      </c>
      <c r="O50" s="2">
        <v>0</v>
      </c>
      <c r="P50" s="2">
        <v>0.1</v>
      </c>
      <c r="Q50" s="2">
        <v>0.4</v>
      </c>
      <c r="R50" s="2">
        <v>2</v>
      </c>
      <c r="S50" s="2">
        <v>1.2</v>
      </c>
      <c r="T50" s="2">
        <v>2.1</v>
      </c>
      <c r="U50" s="2">
        <v>0.2</v>
      </c>
      <c r="V50" s="2">
        <v>0.3</v>
      </c>
      <c r="W50" s="2">
        <v>0.2</v>
      </c>
      <c r="X50" s="2">
        <v>0.7</v>
      </c>
      <c r="Y50" s="2">
        <v>2</v>
      </c>
      <c r="Z50" s="2">
        <v>1.8</v>
      </c>
      <c r="AA50" s="2">
        <v>0.4</v>
      </c>
      <c r="AB50" s="2">
        <v>1.6</v>
      </c>
      <c r="AC50" s="2">
        <v>0.1</v>
      </c>
      <c r="AD50" s="2">
        <v>1.7</v>
      </c>
      <c r="AE50" s="2">
        <v>0.1</v>
      </c>
      <c r="AF50" s="2">
        <v>1</v>
      </c>
      <c r="AG50" s="2">
        <v>0.2</v>
      </c>
      <c r="AH50" s="2">
        <v>0</v>
      </c>
      <c r="AI50" s="2">
        <v>1</v>
      </c>
      <c r="AJ50" s="2">
        <v>0.3</v>
      </c>
      <c r="AK50" s="2">
        <v>0.1</v>
      </c>
      <c r="AL50" s="2">
        <v>0.8</v>
      </c>
      <c r="AM50" s="2">
        <v>0</v>
      </c>
      <c r="AN50" s="2">
        <v>0.2</v>
      </c>
      <c r="AO50" s="2">
        <v>0.2</v>
      </c>
      <c r="AP50" s="2">
        <v>0.8</v>
      </c>
      <c r="AQ50" s="2">
        <v>0.1</v>
      </c>
      <c r="AR50" s="2">
        <v>0.7</v>
      </c>
      <c r="AS50" s="2">
        <v>0.3</v>
      </c>
      <c r="AT50" s="2">
        <v>6</v>
      </c>
      <c r="AU50" s="2">
        <v>0.5</v>
      </c>
      <c r="AV50" s="2">
        <v>0.1</v>
      </c>
      <c r="AW50" s="2">
        <v>1.6</v>
      </c>
      <c r="AX50" s="2">
        <v>2.1</v>
      </c>
      <c r="AY50" s="2">
        <v>0.5</v>
      </c>
      <c r="AZ50" s="2">
        <v>15.6</v>
      </c>
      <c r="BA50" s="2">
        <v>19.8</v>
      </c>
      <c r="BB50" s="2">
        <v>9.3000000000000007</v>
      </c>
      <c r="BC50" s="2">
        <v>87.9</v>
      </c>
      <c r="BD50" s="2">
        <v>50.2</v>
      </c>
      <c r="BE50" s="2">
        <v>1333</v>
      </c>
      <c r="BF50" s="2">
        <v>0</v>
      </c>
      <c r="BG50" s="2">
        <v>622</v>
      </c>
      <c r="BH50" s="2">
        <v>230.9</v>
      </c>
      <c r="BI50" s="2">
        <v>0</v>
      </c>
      <c r="BJ50" s="2">
        <v>0</v>
      </c>
      <c r="BK50" s="2">
        <f t="shared" si="0"/>
        <v>2236.1</v>
      </c>
      <c r="BL50" s="2">
        <v>2324</v>
      </c>
    </row>
    <row r="51" spans="1:64" ht="30" x14ac:dyDescent="0.25">
      <c r="A51">
        <v>49</v>
      </c>
      <c r="B51" s="1" t="s">
        <v>46</v>
      </c>
      <c r="C51" s="18" t="s">
        <v>645</v>
      </c>
      <c r="D51" s="2">
        <v>14.8</v>
      </c>
      <c r="E51" s="2">
        <v>15.5</v>
      </c>
      <c r="F51" s="2">
        <v>12.4</v>
      </c>
      <c r="G51" s="2">
        <v>2.2999999999999998</v>
      </c>
      <c r="H51" s="2">
        <v>3.2</v>
      </c>
      <c r="I51" s="2">
        <v>5.0999999999999996</v>
      </c>
      <c r="J51" s="2">
        <v>6</v>
      </c>
      <c r="K51" s="2">
        <v>17.8</v>
      </c>
      <c r="L51" s="2">
        <v>4.0999999999999996</v>
      </c>
      <c r="M51" s="2">
        <v>8.1999999999999993</v>
      </c>
      <c r="N51" s="2">
        <v>5.6</v>
      </c>
      <c r="O51" s="2">
        <v>0.2</v>
      </c>
      <c r="P51" s="2">
        <v>1.7</v>
      </c>
      <c r="Q51" s="2">
        <v>1</v>
      </c>
      <c r="R51" s="2">
        <v>3.5</v>
      </c>
      <c r="S51" s="2">
        <v>10.4</v>
      </c>
      <c r="T51" s="2">
        <v>22.5</v>
      </c>
      <c r="U51" s="2">
        <v>12.4</v>
      </c>
      <c r="V51" s="2">
        <v>10.7</v>
      </c>
      <c r="W51" s="2">
        <v>1.6</v>
      </c>
      <c r="X51" s="2">
        <v>3.8</v>
      </c>
      <c r="Y51" s="2">
        <v>7</v>
      </c>
      <c r="Z51" s="2">
        <v>12.3</v>
      </c>
      <c r="AA51" s="2">
        <v>3.7</v>
      </c>
      <c r="AB51" s="2">
        <v>3.2</v>
      </c>
      <c r="AC51" s="2">
        <v>0.7</v>
      </c>
      <c r="AD51" s="2">
        <v>1.8</v>
      </c>
      <c r="AE51" s="2">
        <v>0.3</v>
      </c>
      <c r="AF51" s="2">
        <v>3.8</v>
      </c>
      <c r="AG51" s="2">
        <v>4.8</v>
      </c>
      <c r="AH51" s="2">
        <v>0.7</v>
      </c>
      <c r="AI51" s="2">
        <v>5.7</v>
      </c>
      <c r="AJ51" s="2">
        <v>2.9</v>
      </c>
      <c r="AK51" s="2">
        <v>1.4</v>
      </c>
      <c r="AL51" s="2">
        <v>1.3</v>
      </c>
      <c r="AM51" s="2">
        <v>1.5</v>
      </c>
      <c r="AN51" s="2">
        <v>3.2</v>
      </c>
      <c r="AO51" s="2">
        <v>2.1</v>
      </c>
      <c r="AP51" s="2">
        <v>4.2</v>
      </c>
      <c r="AQ51" s="2">
        <v>3.2</v>
      </c>
      <c r="AR51" s="2">
        <v>7.8</v>
      </c>
      <c r="AS51" s="2">
        <v>3.6</v>
      </c>
      <c r="AT51" s="2">
        <v>15</v>
      </c>
      <c r="AU51" s="2">
        <v>1.9</v>
      </c>
      <c r="AV51" s="2">
        <v>0.5</v>
      </c>
      <c r="AW51" s="2">
        <v>0.7</v>
      </c>
      <c r="AX51" s="2">
        <v>2.7</v>
      </c>
      <c r="AY51" s="2">
        <v>118.7</v>
      </c>
      <c r="AZ51" s="2">
        <v>40</v>
      </c>
      <c r="BA51" s="2">
        <v>13.2</v>
      </c>
      <c r="BB51" s="2">
        <v>45.5</v>
      </c>
      <c r="BC51" s="2">
        <v>476.2</v>
      </c>
      <c r="BD51" s="35">
        <v>2500</v>
      </c>
      <c r="BE51" s="2">
        <v>81.8</v>
      </c>
      <c r="BF51" s="2">
        <v>0</v>
      </c>
      <c r="BG51" s="2">
        <v>8</v>
      </c>
      <c r="BH51" s="2">
        <v>20</v>
      </c>
      <c r="BI51" s="2">
        <v>874</v>
      </c>
      <c r="BJ51" s="2">
        <v>240</v>
      </c>
      <c r="BK51" s="2">
        <f t="shared" si="0"/>
        <v>3723.8</v>
      </c>
      <c r="BL51" s="35">
        <v>4200</v>
      </c>
    </row>
    <row r="52" spans="1:64" ht="30" x14ac:dyDescent="0.25">
      <c r="A52">
        <v>50</v>
      </c>
      <c r="B52" s="1" t="s">
        <v>874</v>
      </c>
      <c r="C52" s="18" t="s">
        <v>646</v>
      </c>
      <c r="D52" s="2">
        <v>3.6</v>
      </c>
      <c r="E52" s="2">
        <v>1.9</v>
      </c>
      <c r="F52" s="2">
        <v>1.7</v>
      </c>
      <c r="G52" s="2">
        <v>0.3</v>
      </c>
      <c r="H52" s="2">
        <v>0.7</v>
      </c>
      <c r="I52" s="2">
        <v>0.7</v>
      </c>
      <c r="J52" s="2">
        <v>1.7</v>
      </c>
      <c r="K52" s="2">
        <v>1.2</v>
      </c>
      <c r="L52" s="2">
        <v>0.4</v>
      </c>
      <c r="M52" s="2">
        <v>1.3</v>
      </c>
      <c r="N52" s="2">
        <v>1.4</v>
      </c>
      <c r="O52" s="2">
        <v>0</v>
      </c>
      <c r="P52" s="2">
        <v>0.5</v>
      </c>
      <c r="Q52" s="2">
        <v>0.7</v>
      </c>
      <c r="R52" s="2">
        <v>0.5</v>
      </c>
      <c r="S52" s="2">
        <v>4.5</v>
      </c>
      <c r="T52" s="2">
        <v>4.5</v>
      </c>
      <c r="U52" s="2">
        <v>1.7</v>
      </c>
      <c r="V52" s="2">
        <v>1.3</v>
      </c>
      <c r="W52" s="2">
        <v>0.3</v>
      </c>
      <c r="X52" s="2">
        <v>0.8</v>
      </c>
      <c r="Y52" s="2">
        <v>1.8</v>
      </c>
      <c r="Z52" s="2">
        <v>1.6</v>
      </c>
      <c r="AA52" s="2">
        <v>1.1000000000000001</v>
      </c>
      <c r="AB52" s="2">
        <v>0.8</v>
      </c>
      <c r="AC52" s="2">
        <v>0.2</v>
      </c>
      <c r="AD52" s="2">
        <v>4.5999999999999996</v>
      </c>
      <c r="AE52" s="2">
        <v>0.1</v>
      </c>
      <c r="AF52" s="2">
        <v>1.1000000000000001</v>
      </c>
      <c r="AG52" s="2">
        <v>0.5</v>
      </c>
      <c r="AH52" s="2">
        <v>0</v>
      </c>
      <c r="AI52" s="2">
        <v>3.2</v>
      </c>
      <c r="AJ52" s="2">
        <v>0.9</v>
      </c>
      <c r="AK52" s="2">
        <v>0.5</v>
      </c>
      <c r="AL52" s="2">
        <v>0.4</v>
      </c>
      <c r="AM52" s="2">
        <v>0.3</v>
      </c>
      <c r="AN52" s="2">
        <v>0.6</v>
      </c>
      <c r="AO52" s="2">
        <v>0.4</v>
      </c>
      <c r="AP52" s="2">
        <v>3.5</v>
      </c>
      <c r="AQ52" s="2">
        <v>0.7</v>
      </c>
      <c r="AR52" s="2">
        <v>0.9</v>
      </c>
      <c r="AS52" s="2">
        <v>0.9</v>
      </c>
      <c r="AT52" s="2">
        <v>15.8</v>
      </c>
      <c r="AU52" s="2">
        <v>2.7</v>
      </c>
      <c r="AV52" s="2">
        <v>0.8</v>
      </c>
      <c r="AW52" s="2">
        <v>1.3</v>
      </c>
      <c r="AX52" s="2">
        <v>3.3</v>
      </c>
      <c r="AY52" s="2">
        <v>15.5</v>
      </c>
      <c r="AZ52" s="2">
        <v>50</v>
      </c>
      <c r="BA52" s="2">
        <v>106.5</v>
      </c>
      <c r="BB52" s="2">
        <v>41.6</v>
      </c>
      <c r="BC52" s="2">
        <v>291.3</v>
      </c>
      <c r="BD52" s="2">
        <v>768.3</v>
      </c>
      <c r="BE52" s="2">
        <v>0</v>
      </c>
      <c r="BF52" s="2">
        <v>0</v>
      </c>
      <c r="BG52" s="2">
        <v>24.1</v>
      </c>
      <c r="BH52" s="2">
        <v>1.2</v>
      </c>
      <c r="BI52" s="2">
        <v>367</v>
      </c>
      <c r="BJ52" s="2">
        <v>0</v>
      </c>
      <c r="BK52" s="2">
        <f t="shared" si="0"/>
        <v>1160.5999999999999</v>
      </c>
      <c r="BL52" s="2">
        <v>1451.9</v>
      </c>
    </row>
    <row r="53" spans="1:64" ht="60" x14ac:dyDescent="0.25">
      <c r="A53">
        <v>51</v>
      </c>
      <c r="B53" s="1" t="s">
        <v>83</v>
      </c>
      <c r="C53" s="18" t="s">
        <v>647</v>
      </c>
      <c r="D53" s="2">
        <v>18.3</v>
      </c>
      <c r="E53" s="2">
        <v>6.7</v>
      </c>
      <c r="F53" s="2">
        <v>4.8</v>
      </c>
      <c r="G53" s="2">
        <v>1.9</v>
      </c>
      <c r="H53" s="2">
        <v>0.8</v>
      </c>
      <c r="I53" s="2">
        <v>3.7</v>
      </c>
      <c r="J53" s="2">
        <v>6.7</v>
      </c>
      <c r="K53" s="2">
        <v>10.8</v>
      </c>
      <c r="L53" s="2">
        <v>4.9000000000000004</v>
      </c>
      <c r="M53" s="2">
        <v>3.7</v>
      </c>
      <c r="N53" s="2">
        <v>5.3</v>
      </c>
      <c r="O53" s="2">
        <v>0.1</v>
      </c>
      <c r="P53" s="2">
        <v>1.5</v>
      </c>
      <c r="Q53" s="2">
        <v>1.6</v>
      </c>
      <c r="R53" s="2">
        <v>1.2</v>
      </c>
      <c r="S53" s="2">
        <v>14.7</v>
      </c>
      <c r="T53" s="2">
        <v>14</v>
      </c>
      <c r="U53" s="2">
        <v>4.5999999999999996</v>
      </c>
      <c r="V53" s="2">
        <v>4.5</v>
      </c>
      <c r="W53" s="2">
        <v>1.7</v>
      </c>
      <c r="X53" s="2">
        <v>4.7</v>
      </c>
      <c r="Y53" s="2">
        <v>6.3</v>
      </c>
      <c r="Z53" s="2">
        <v>9.8000000000000007</v>
      </c>
      <c r="AA53" s="2">
        <v>8.6999999999999993</v>
      </c>
      <c r="AB53" s="2">
        <v>12.2</v>
      </c>
      <c r="AC53" s="2">
        <v>1.5</v>
      </c>
      <c r="AD53" s="2">
        <v>2.7</v>
      </c>
      <c r="AE53" s="2">
        <v>0.3</v>
      </c>
      <c r="AF53" s="2">
        <v>0.7</v>
      </c>
      <c r="AG53" s="2">
        <v>2.5</v>
      </c>
      <c r="AH53" s="2">
        <v>0.7</v>
      </c>
      <c r="AI53" s="2">
        <v>4.2</v>
      </c>
      <c r="AJ53" s="2">
        <v>3</v>
      </c>
      <c r="AK53" s="2">
        <v>2.7</v>
      </c>
      <c r="AL53" s="2">
        <v>2.1</v>
      </c>
      <c r="AM53" s="2">
        <v>1.5</v>
      </c>
      <c r="AN53" s="2">
        <v>2.5</v>
      </c>
      <c r="AO53" s="2">
        <v>1.6</v>
      </c>
      <c r="AP53" s="2">
        <v>56.1</v>
      </c>
      <c r="AQ53" s="2">
        <v>2.7</v>
      </c>
      <c r="AR53" s="2">
        <v>4.4000000000000004</v>
      </c>
      <c r="AS53" s="2">
        <v>3.8</v>
      </c>
      <c r="AT53" s="2">
        <v>29.1</v>
      </c>
      <c r="AU53" s="2">
        <v>18</v>
      </c>
      <c r="AV53" s="2">
        <v>1.5</v>
      </c>
      <c r="AW53" s="2">
        <v>3</v>
      </c>
      <c r="AX53" s="2">
        <v>20.100000000000001</v>
      </c>
      <c r="AY53" s="2">
        <v>76.7</v>
      </c>
      <c r="AZ53" s="2">
        <v>205</v>
      </c>
      <c r="BA53" s="2">
        <v>112.7</v>
      </c>
      <c r="BB53" s="2">
        <v>129.1</v>
      </c>
      <c r="BC53" s="2">
        <v>841.4</v>
      </c>
      <c r="BD53" s="2">
        <v>1739.3</v>
      </c>
      <c r="BE53" s="2">
        <v>0</v>
      </c>
      <c r="BF53" s="2">
        <v>0</v>
      </c>
      <c r="BG53" s="2">
        <v>40.9</v>
      </c>
      <c r="BH53" s="2">
        <v>74.5</v>
      </c>
      <c r="BI53" s="2">
        <v>48.3</v>
      </c>
      <c r="BJ53" s="2">
        <v>5.3</v>
      </c>
      <c r="BK53" s="2">
        <f t="shared" si="0"/>
        <v>1908.3</v>
      </c>
      <c r="BL53" s="2">
        <v>2749.7</v>
      </c>
    </row>
    <row r="54" spans="1:64" ht="30" x14ac:dyDescent="0.25">
      <c r="A54" t="s">
        <v>52</v>
      </c>
      <c r="B54" s="1" t="s">
        <v>614</v>
      </c>
      <c r="D54" s="2">
        <v>87</v>
      </c>
      <c r="E54" s="2">
        <v>57.2</v>
      </c>
      <c r="F54" s="2">
        <v>185.4</v>
      </c>
      <c r="G54" s="2">
        <v>14.4</v>
      </c>
      <c r="H54" s="2">
        <v>12.8</v>
      </c>
      <c r="I54" s="2">
        <v>142.6</v>
      </c>
      <c r="J54" s="2">
        <v>173.3</v>
      </c>
      <c r="K54" s="2">
        <v>237.8</v>
      </c>
      <c r="L54" s="2">
        <v>62.1</v>
      </c>
      <c r="M54" s="2">
        <v>106.8</v>
      </c>
      <c r="N54" s="2">
        <v>93</v>
      </c>
      <c r="O54" s="2">
        <v>1.1000000000000001</v>
      </c>
      <c r="P54" s="2">
        <v>7.7</v>
      </c>
      <c r="Q54" s="2">
        <v>10.5</v>
      </c>
      <c r="R54" s="2">
        <v>24.2</v>
      </c>
      <c r="S54" s="2">
        <v>280.89999999999998</v>
      </c>
      <c r="T54" s="2">
        <v>379.1</v>
      </c>
      <c r="U54" s="2">
        <v>135.4</v>
      </c>
      <c r="V54" s="2">
        <v>83.5</v>
      </c>
      <c r="W54" s="2">
        <v>12.4</v>
      </c>
      <c r="X54" s="2">
        <v>100.2</v>
      </c>
      <c r="Y54" s="2">
        <v>100.8</v>
      </c>
      <c r="Z54" s="2">
        <v>155.69999999999999</v>
      </c>
      <c r="AA54" s="2">
        <v>36.6</v>
      </c>
      <c r="AB54" s="2">
        <v>50.6</v>
      </c>
      <c r="AC54" s="2">
        <v>7.4</v>
      </c>
      <c r="AD54" s="2">
        <v>36.299999999999997</v>
      </c>
      <c r="AE54" s="2">
        <v>4.9000000000000004</v>
      </c>
      <c r="AF54" s="2">
        <v>70.3</v>
      </c>
      <c r="AG54" s="2">
        <v>18.600000000000001</v>
      </c>
      <c r="AH54" s="2">
        <v>8.8000000000000007</v>
      </c>
      <c r="AI54" s="2">
        <v>214.7</v>
      </c>
      <c r="AJ54" s="2">
        <v>39.4</v>
      </c>
      <c r="AK54" s="2">
        <v>21.1</v>
      </c>
      <c r="AL54" s="2">
        <v>16.399999999999999</v>
      </c>
      <c r="AM54" s="2">
        <v>13.7</v>
      </c>
      <c r="AN54" s="2">
        <v>24.8</v>
      </c>
      <c r="AO54" s="2">
        <v>16.2</v>
      </c>
      <c r="AP54" s="2">
        <v>122.6</v>
      </c>
      <c r="AQ54" s="2">
        <v>31.1</v>
      </c>
      <c r="AR54" s="2">
        <v>34</v>
      </c>
      <c r="AS54" s="2">
        <v>26.5</v>
      </c>
      <c r="AT54" s="2">
        <v>229.7</v>
      </c>
      <c r="AU54" s="2">
        <v>195.6</v>
      </c>
      <c r="AV54" s="2">
        <v>81.3</v>
      </c>
      <c r="AW54" s="2">
        <v>24.5</v>
      </c>
      <c r="AX54" s="2">
        <v>44</v>
      </c>
      <c r="AY54" s="2">
        <v>697.9</v>
      </c>
      <c r="AZ54" s="2">
        <v>565.29999999999995</v>
      </c>
      <c r="BA54" s="2">
        <v>351.6</v>
      </c>
      <c r="BB54" s="2">
        <v>459.5</v>
      </c>
      <c r="BC54" s="2">
        <v>5907.3</v>
      </c>
      <c r="BD54" s="35">
        <v>7107.2</v>
      </c>
      <c r="BE54" s="2">
        <v>1511.1</v>
      </c>
      <c r="BF54" s="2">
        <v>-139.5</v>
      </c>
      <c r="BG54" s="2">
        <v>831.1</v>
      </c>
      <c r="BH54" s="2">
        <v>1530</v>
      </c>
      <c r="BI54" s="2">
        <v>7294.2</v>
      </c>
      <c r="BJ54" s="2">
        <v>1952.7</v>
      </c>
      <c r="BK54" s="2">
        <v>4209.5</v>
      </c>
      <c r="BL54" s="2">
        <v>25994.1</v>
      </c>
    </row>
    <row r="55" spans="1:64" x14ac:dyDescent="0.25">
      <c r="A55" t="s">
        <v>52</v>
      </c>
      <c r="B55" s="1" t="s">
        <v>75</v>
      </c>
      <c r="D55" s="2">
        <v>252.3</v>
      </c>
      <c r="E55" s="2">
        <v>290.89999999999998</v>
      </c>
      <c r="F55" s="2">
        <v>100.9</v>
      </c>
      <c r="G55" s="2">
        <v>33.9</v>
      </c>
      <c r="H55" s="2">
        <v>23.2</v>
      </c>
      <c r="I55" s="2">
        <v>55.2</v>
      </c>
      <c r="J55" s="2">
        <v>45.4</v>
      </c>
      <c r="K55" s="2">
        <v>181.3</v>
      </c>
      <c r="L55" s="2">
        <v>43</v>
      </c>
      <c r="M55" s="2">
        <v>125.6</v>
      </c>
      <c r="N55" s="2">
        <v>83.3</v>
      </c>
      <c r="O55" s="2">
        <v>9.6</v>
      </c>
      <c r="P55" s="2">
        <v>62.7</v>
      </c>
      <c r="Q55" s="2">
        <v>47.6</v>
      </c>
      <c r="R55" s="2">
        <v>231.2</v>
      </c>
      <c r="S55" s="2">
        <v>253.7</v>
      </c>
      <c r="T55" s="2">
        <v>371.6</v>
      </c>
      <c r="U55" s="2">
        <v>147.19999999999999</v>
      </c>
      <c r="V55" s="2">
        <v>101.1</v>
      </c>
      <c r="W55" s="2">
        <v>30.8</v>
      </c>
      <c r="X55" s="2">
        <v>82.5</v>
      </c>
      <c r="Y55" s="2">
        <v>149</v>
      </c>
      <c r="Z55" s="2">
        <v>200.8</v>
      </c>
      <c r="AA55" s="2">
        <v>159.80000000000001</v>
      </c>
      <c r="AB55" s="2">
        <v>148.30000000000001</v>
      </c>
      <c r="AC55" s="2">
        <v>15.8</v>
      </c>
      <c r="AD55" s="2">
        <v>116.4</v>
      </c>
      <c r="AE55" s="2">
        <v>15.7</v>
      </c>
      <c r="AF55" s="2">
        <v>86.2</v>
      </c>
      <c r="AG55" s="2">
        <v>67.3</v>
      </c>
      <c r="AH55" s="2">
        <v>26.2</v>
      </c>
      <c r="AI55" s="2">
        <v>260.5</v>
      </c>
      <c r="AJ55" s="2">
        <v>72</v>
      </c>
      <c r="AK55" s="2">
        <v>61</v>
      </c>
      <c r="AL55" s="2">
        <v>39.299999999999997</v>
      </c>
      <c r="AM55" s="2">
        <v>45.1</v>
      </c>
      <c r="AN55" s="2">
        <v>72.400000000000006</v>
      </c>
      <c r="AO55" s="2">
        <v>57</v>
      </c>
      <c r="AP55" s="2">
        <v>863.4</v>
      </c>
      <c r="AQ55" s="2">
        <v>86.2</v>
      </c>
      <c r="AR55" s="2">
        <v>225.8</v>
      </c>
      <c r="AS55" s="2">
        <v>124.7</v>
      </c>
      <c r="AT55" s="2">
        <v>922.3</v>
      </c>
      <c r="AU55" s="2">
        <v>350.9</v>
      </c>
      <c r="AV55" s="2">
        <v>76.400000000000006</v>
      </c>
      <c r="AW55" s="2">
        <v>135.4</v>
      </c>
      <c r="AX55" s="2">
        <v>456.2</v>
      </c>
      <c r="AY55" s="2">
        <v>1022.4</v>
      </c>
      <c r="AZ55" s="35">
        <v>3400</v>
      </c>
      <c r="BA55" s="2">
        <v>1026.4000000000001</v>
      </c>
      <c r="BB55" s="2">
        <v>2093.1999999999998</v>
      </c>
      <c r="BC55" s="35">
        <v>14949.1</v>
      </c>
      <c r="BD55" s="2">
        <v>1608.4</v>
      </c>
      <c r="BE55" s="2">
        <v>0</v>
      </c>
      <c r="BF55" s="2">
        <v>0</v>
      </c>
      <c r="BG55" s="35">
        <f>BK55-BH55-BD55</f>
        <v>1691.6</v>
      </c>
      <c r="BH55" s="35">
        <v>909.5</v>
      </c>
      <c r="BI55" s="2">
        <v>0</v>
      </c>
      <c r="BJ55" s="2">
        <v>0</v>
      </c>
      <c r="BK55" s="2">
        <v>4209.5</v>
      </c>
      <c r="BL55" s="2">
        <v>19158.599999999999</v>
      </c>
    </row>
    <row r="56" spans="1:64" x14ac:dyDescent="0.25">
      <c r="B56" s="1" t="s">
        <v>650</v>
      </c>
      <c r="D56" s="2">
        <v>33.5</v>
      </c>
      <c r="E56" s="2">
        <v>38.6</v>
      </c>
      <c r="F56" s="2">
        <v>13.4</v>
      </c>
      <c r="G56" s="2">
        <v>4.5</v>
      </c>
      <c r="H56" s="2">
        <v>15</v>
      </c>
      <c r="I56" s="2">
        <v>24.8</v>
      </c>
      <c r="J56" s="2">
        <v>28.2</v>
      </c>
      <c r="K56" s="2">
        <v>68.3</v>
      </c>
      <c r="L56" s="2">
        <v>14.1</v>
      </c>
      <c r="M56" s="2">
        <v>34.299999999999997</v>
      </c>
      <c r="N56" s="2">
        <v>45.9</v>
      </c>
      <c r="O56" s="2">
        <v>3.8</v>
      </c>
      <c r="P56" s="2">
        <v>33.5</v>
      </c>
      <c r="Q56" s="2">
        <v>23.7</v>
      </c>
      <c r="R56" s="2">
        <v>10.6</v>
      </c>
      <c r="S56" s="2">
        <v>113.1</v>
      </c>
      <c r="T56" s="2">
        <v>176.4</v>
      </c>
      <c r="U56" s="2">
        <v>81</v>
      </c>
      <c r="V56" s="2">
        <v>58.9</v>
      </c>
      <c r="W56" s="2">
        <v>18.8</v>
      </c>
      <c r="X56" s="2">
        <v>40</v>
      </c>
      <c r="Y56" s="2">
        <v>78.599999999999994</v>
      </c>
      <c r="Z56" s="2">
        <v>80.900000000000006</v>
      </c>
      <c r="AA56" s="2">
        <v>96.1</v>
      </c>
      <c r="AB56" s="2">
        <v>56.5</v>
      </c>
      <c r="AC56" s="2">
        <v>7.2</v>
      </c>
      <c r="AD56" s="2">
        <v>29.2</v>
      </c>
      <c r="AE56" s="2">
        <v>7.2</v>
      </c>
      <c r="AF56" s="2">
        <v>45</v>
      </c>
      <c r="AG56" s="2">
        <v>32.5</v>
      </c>
      <c r="AH56" s="2">
        <v>16.7</v>
      </c>
      <c r="AI56" s="2">
        <v>96.6</v>
      </c>
      <c r="AJ56" s="2">
        <v>48</v>
      </c>
      <c r="AK56" s="2">
        <v>28.6</v>
      </c>
      <c r="AL56" s="2">
        <v>26.6</v>
      </c>
      <c r="AM56" s="2">
        <v>32.200000000000003</v>
      </c>
      <c r="AN56" s="2">
        <v>48.2</v>
      </c>
      <c r="AO56" s="2">
        <v>31.4</v>
      </c>
      <c r="AP56" s="2">
        <v>535.20000000000005</v>
      </c>
      <c r="AQ56" s="2">
        <v>44.9</v>
      </c>
      <c r="AR56" s="2">
        <v>185.3</v>
      </c>
      <c r="AS56" s="2">
        <v>66</v>
      </c>
      <c r="AT56" s="2">
        <v>660.2</v>
      </c>
      <c r="AU56" s="2">
        <v>80.8</v>
      </c>
      <c r="AV56" s="2">
        <v>12.6</v>
      </c>
      <c r="AW56" s="2">
        <v>15.2</v>
      </c>
      <c r="AX56" s="2">
        <v>150.4</v>
      </c>
      <c r="AY56" s="2">
        <v>663.3</v>
      </c>
      <c r="AZ56" s="2">
        <v>1733.2</v>
      </c>
      <c r="BA56" s="2">
        <v>478.6</v>
      </c>
      <c r="BB56" s="2">
        <v>1137.0999999999999</v>
      </c>
      <c r="BC56" s="35">
        <f>SUM(D56:BB56)</f>
        <v>7404.7000000000007</v>
      </c>
      <c r="BD56" s="35">
        <v>0</v>
      </c>
      <c r="BE56" s="2">
        <v>0</v>
      </c>
      <c r="BF56" s="2">
        <v>0</v>
      </c>
      <c r="BG56" s="35">
        <v>1523.6</v>
      </c>
      <c r="BH56" s="35">
        <v>805.9</v>
      </c>
      <c r="BI56" s="2"/>
      <c r="BJ56" s="2"/>
      <c r="BK56" s="2">
        <f t="shared" si="0"/>
        <v>2329.5</v>
      </c>
      <c r="BL56" s="2">
        <f>BC56+BK56</f>
        <v>9734.2000000000007</v>
      </c>
    </row>
    <row r="57" spans="1:64" ht="30" x14ac:dyDescent="0.25">
      <c r="A57" t="s">
        <v>52</v>
      </c>
      <c r="B57" s="1" t="s">
        <v>648</v>
      </c>
      <c r="D57" s="2">
        <v>43.3</v>
      </c>
      <c r="E57" s="2">
        <v>19.899999999999999</v>
      </c>
      <c r="F57" s="2">
        <v>62.8</v>
      </c>
      <c r="G57" s="2">
        <v>8.5</v>
      </c>
      <c r="H57" s="2">
        <v>2.2000000000000002</v>
      </c>
      <c r="I57" s="2">
        <v>119.3</v>
      </c>
      <c r="J57" s="2">
        <v>25.8</v>
      </c>
      <c r="K57" s="2">
        <v>61.7</v>
      </c>
      <c r="L57" s="2">
        <v>67.8</v>
      </c>
      <c r="M57" s="2">
        <v>50</v>
      </c>
      <c r="N57" s="2">
        <v>46.2</v>
      </c>
      <c r="O57" s="2">
        <v>4.7</v>
      </c>
      <c r="P57" s="2">
        <v>66.7</v>
      </c>
      <c r="Q57" s="2">
        <v>13.9</v>
      </c>
      <c r="R57" s="2">
        <v>4.5</v>
      </c>
      <c r="S57" s="2">
        <v>23.1</v>
      </c>
      <c r="T57" s="2">
        <v>36.5</v>
      </c>
      <c r="U57" s="2">
        <v>53</v>
      </c>
      <c r="V57" s="2">
        <v>63.8</v>
      </c>
      <c r="W57" s="2">
        <v>16</v>
      </c>
      <c r="X57" s="2">
        <v>35.6</v>
      </c>
      <c r="Y57" s="2">
        <v>88.1</v>
      </c>
      <c r="Z57" s="2">
        <v>80.5</v>
      </c>
      <c r="AA57" s="2">
        <v>28.5</v>
      </c>
      <c r="AB57" s="2">
        <v>39.6</v>
      </c>
      <c r="AC57" s="2">
        <v>11.8</v>
      </c>
      <c r="AD57" s="2">
        <v>50.3</v>
      </c>
      <c r="AE57" s="2">
        <v>2.1</v>
      </c>
      <c r="AF57" s="2">
        <v>12</v>
      </c>
      <c r="AG57" s="2">
        <v>21.2</v>
      </c>
      <c r="AH57" s="2">
        <v>11.1</v>
      </c>
      <c r="AI57" s="2">
        <v>252.9</v>
      </c>
      <c r="AJ57" s="2">
        <v>36.299999999999997</v>
      </c>
      <c r="AK57" s="2">
        <v>45.8</v>
      </c>
      <c r="AL57" s="2">
        <v>27.1</v>
      </c>
      <c r="AM57" s="2">
        <v>22.4</v>
      </c>
      <c r="AN57" s="2">
        <v>40.1</v>
      </c>
      <c r="AO57" s="2">
        <v>39</v>
      </c>
      <c r="AP57" s="2">
        <v>850</v>
      </c>
      <c r="AQ57" s="2">
        <v>205.4</v>
      </c>
      <c r="AR57" s="2">
        <v>86.3</v>
      </c>
      <c r="AS57" s="2">
        <v>62.6</v>
      </c>
      <c r="AT57" s="2">
        <v>126.9</v>
      </c>
      <c r="AU57" s="2">
        <v>32.4</v>
      </c>
      <c r="AV57" s="2">
        <v>6.2</v>
      </c>
      <c r="AW57" s="2">
        <v>4.0999999999999996</v>
      </c>
      <c r="AX57" s="2">
        <v>44.5</v>
      </c>
      <c r="AY57" s="2">
        <v>595.5</v>
      </c>
      <c r="AZ57" s="2">
        <v>202.1</v>
      </c>
      <c r="BA57" s="2">
        <v>68.900000000000006</v>
      </c>
      <c r="BB57" s="2">
        <v>187</v>
      </c>
      <c r="BC57" s="2">
        <v>4106</v>
      </c>
      <c r="BD57" s="35">
        <v>3144.4</v>
      </c>
      <c r="BE57" s="2">
        <v>933.9</v>
      </c>
      <c r="BF57" s="2">
        <v>0</v>
      </c>
      <c r="BG57" s="2">
        <v>446.4</v>
      </c>
      <c r="BH57" s="35">
        <v>0</v>
      </c>
      <c r="BI57" s="2">
        <v>0</v>
      </c>
      <c r="BJ57" s="2">
        <v>0</v>
      </c>
      <c r="BK57" s="2">
        <f>SUM(BD57:BJ57)</f>
        <v>4524.7</v>
      </c>
      <c r="BL57" s="35">
        <v>8630.7000000000007</v>
      </c>
    </row>
    <row r="58" spans="1:64" ht="30" x14ac:dyDescent="0.25">
      <c r="A58" t="s">
        <v>52</v>
      </c>
      <c r="B58" s="1" t="s">
        <v>649</v>
      </c>
      <c r="D58" s="2">
        <v>10.7</v>
      </c>
      <c r="E58" s="2">
        <v>3.2</v>
      </c>
      <c r="F58" s="2">
        <v>4.5</v>
      </c>
      <c r="G58" s="2">
        <v>0.9</v>
      </c>
      <c r="H58" s="2">
        <v>1.5</v>
      </c>
      <c r="I58" s="2">
        <v>10.5</v>
      </c>
      <c r="J58" s="2">
        <v>0</v>
      </c>
      <c r="K58" s="2">
        <v>3</v>
      </c>
      <c r="L58" s="2">
        <v>0</v>
      </c>
      <c r="M58" s="2">
        <v>0.2</v>
      </c>
      <c r="N58" s="2">
        <v>8.1999999999999993</v>
      </c>
      <c r="O58" s="2">
        <v>0.1</v>
      </c>
      <c r="P58" s="2">
        <v>2.2000000000000002</v>
      </c>
      <c r="Q58" s="2">
        <v>4.4000000000000004</v>
      </c>
      <c r="R58" s="2">
        <v>0</v>
      </c>
      <c r="S58" s="2">
        <v>16.5</v>
      </c>
      <c r="T58" s="2">
        <v>35.799999999999997</v>
      </c>
      <c r="U58" s="2">
        <v>16.600000000000001</v>
      </c>
      <c r="V58" s="2">
        <v>36.799999999999997</v>
      </c>
      <c r="W58" s="2">
        <v>0.1</v>
      </c>
      <c r="X58" s="2">
        <v>7.5</v>
      </c>
      <c r="Y58" s="2">
        <v>7.8</v>
      </c>
      <c r="Z58" s="2">
        <v>9</v>
      </c>
      <c r="AA58" s="2">
        <v>16.5</v>
      </c>
      <c r="AB58" s="2">
        <v>0.3</v>
      </c>
      <c r="AC58" s="2">
        <v>0</v>
      </c>
      <c r="AD58" s="2">
        <v>385</v>
      </c>
      <c r="AE58" s="2">
        <v>0.2</v>
      </c>
      <c r="AF58" s="2">
        <v>18.7</v>
      </c>
      <c r="AG58" s="2">
        <v>0.1</v>
      </c>
      <c r="AH58" s="2">
        <v>0.4</v>
      </c>
      <c r="AI58" s="2">
        <v>132.1</v>
      </c>
      <c r="AJ58" s="2">
        <v>12.1</v>
      </c>
      <c r="AK58" s="2">
        <v>11.4</v>
      </c>
      <c r="AL58" s="2">
        <v>0.4</v>
      </c>
      <c r="AM58" s="2">
        <v>0.3</v>
      </c>
      <c r="AN58" s="2">
        <v>6.6</v>
      </c>
      <c r="AO58" s="2">
        <v>1.6</v>
      </c>
      <c r="AP58" s="2">
        <v>25.8</v>
      </c>
      <c r="AQ58" s="2">
        <v>0.7</v>
      </c>
      <c r="AR58" s="2">
        <v>3.2</v>
      </c>
      <c r="AS58" s="2">
        <v>7.2</v>
      </c>
      <c r="AT58" s="2">
        <v>16.7</v>
      </c>
      <c r="AU58" s="2">
        <v>1</v>
      </c>
      <c r="AV58" s="2">
        <v>56.1</v>
      </c>
      <c r="AW58" s="2">
        <v>0</v>
      </c>
      <c r="AX58" s="2">
        <v>0</v>
      </c>
      <c r="AY58" s="2">
        <v>8.1999999999999993</v>
      </c>
      <c r="AZ58" s="2">
        <v>32.6</v>
      </c>
      <c r="BA58" s="2">
        <v>5</v>
      </c>
      <c r="BB58" s="2">
        <v>10</v>
      </c>
      <c r="BC58" s="2">
        <v>931.7</v>
      </c>
      <c r="BD58" s="2">
        <v>240</v>
      </c>
      <c r="BE58" s="2">
        <v>30</v>
      </c>
      <c r="BF58" s="2">
        <v>0</v>
      </c>
      <c r="BG58" s="2">
        <v>10</v>
      </c>
      <c r="BH58" s="35">
        <v>0</v>
      </c>
      <c r="BI58" s="2">
        <v>0</v>
      </c>
      <c r="BJ58" s="2">
        <v>0</v>
      </c>
      <c r="BK58" s="2">
        <f t="shared" si="0"/>
        <v>280</v>
      </c>
      <c r="BL58" s="2">
        <v>1211.7</v>
      </c>
    </row>
    <row r="59" spans="1:64" x14ac:dyDescent="0.25">
      <c r="B59" s="1" t="s">
        <v>894</v>
      </c>
      <c r="D59" s="2">
        <v>393.3</v>
      </c>
      <c r="E59" s="2">
        <v>371.2</v>
      </c>
      <c r="F59" s="2">
        <v>353.6</v>
      </c>
      <c r="G59" s="2">
        <v>57.7</v>
      </c>
      <c r="H59" s="2">
        <v>39.700000000000003</v>
      </c>
      <c r="I59" s="2">
        <v>327.60000000000002</v>
      </c>
      <c r="J59" s="2">
        <v>244.5</v>
      </c>
      <c r="K59" s="2">
        <v>483.8</v>
      </c>
      <c r="L59" s="2">
        <v>172.9</v>
      </c>
      <c r="M59" s="2">
        <v>282.60000000000002</v>
      </c>
      <c r="N59" s="2">
        <v>230.7</v>
      </c>
      <c r="O59" s="2">
        <v>15.5</v>
      </c>
      <c r="P59" s="2">
        <v>139.30000000000001</v>
      </c>
      <c r="Q59" s="2">
        <v>76.400000000000006</v>
      </c>
      <c r="R59" s="2">
        <v>259.89999999999998</v>
      </c>
      <c r="S59" s="2">
        <v>574.20000000000005</v>
      </c>
      <c r="T59" s="2">
        <v>823</v>
      </c>
      <c r="U59" s="2">
        <v>352.2</v>
      </c>
      <c r="V59" s="2">
        <v>285.2</v>
      </c>
      <c r="W59" s="2">
        <v>59.3</v>
      </c>
      <c r="X59" s="2">
        <v>225.8</v>
      </c>
      <c r="Y59" s="2">
        <v>345.7</v>
      </c>
      <c r="Z59" s="2">
        <v>446</v>
      </c>
      <c r="AA59" s="2">
        <v>241.4</v>
      </c>
      <c r="AB59" s="2">
        <v>238.8</v>
      </c>
      <c r="AC59" s="2">
        <v>35</v>
      </c>
      <c r="AD59" s="2">
        <v>588</v>
      </c>
      <c r="AE59" s="2">
        <v>22.9</v>
      </c>
      <c r="AF59" s="2">
        <v>187.2</v>
      </c>
      <c r="AG59" s="2">
        <v>107.2</v>
      </c>
      <c r="AH59" s="2">
        <v>46.5</v>
      </c>
      <c r="AI59" s="2">
        <v>860.2</v>
      </c>
      <c r="AJ59" s="2">
        <v>159.80000000000001</v>
      </c>
      <c r="AK59" s="2">
        <v>139.30000000000001</v>
      </c>
      <c r="AL59" s="2">
        <v>83.2</v>
      </c>
      <c r="AM59" s="2">
        <v>81.5</v>
      </c>
      <c r="AN59" s="2">
        <v>143.9</v>
      </c>
      <c r="AO59" s="2">
        <v>113.8</v>
      </c>
      <c r="AP59" s="2">
        <v>1861.8</v>
      </c>
      <c r="AQ59" s="2">
        <v>323.39999999999998</v>
      </c>
      <c r="AR59" s="2">
        <v>349.3</v>
      </c>
      <c r="AS59" s="2">
        <v>221</v>
      </c>
      <c r="AT59" s="2">
        <v>1295.5999999999999</v>
      </c>
      <c r="AU59" s="2">
        <v>579.9</v>
      </c>
      <c r="AV59" s="2">
        <v>220</v>
      </c>
      <c r="AW59" s="2">
        <v>164</v>
      </c>
      <c r="AX59" s="2">
        <v>544.70000000000005</v>
      </c>
      <c r="AY59" s="2">
        <v>2324</v>
      </c>
      <c r="AZ59" s="35">
        <v>4200</v>
      </c>
      <c r="BA59" s="2">
        <v>1451.9</v>
      </c>
      <c r="BB59" s="2">
        <v>2749.7</v>
      </c>
      <c r="BC59" s="2">
        <f>SUM(D59:BB59)</f>
        <v>25894.1</v>
      </c>
      <c r="BD59" s="2">
        <v>12000</v>
      </c>
      <c r="BE59" s="2">
        <v>2475</v>
      </c>
      <c r="BF59" s="2">
        <v>-139.5</v>
      </c>
      <c r="BG59" s="2">
        <v>2979.1</v>
      </c>
      <c r="BH59" s="35">
        <v>2439.5</v>
      </c>
      <c r="BI59" s="2">
        <v>7294.2</v>
      </c>
      <c r="BJ59" s="2">
        <v>1952.7</v>
      </c>
      <c r="BK59" s="35">
        <f t="shared" si="0"/>
        <v>29001</v>
      </c>
      <c r="BL59" s="35">
        <f>BC59+BK59</f>
        <v>54895.1</v>
      </c>
    </row>
    <row r="60" spans="1:64" x14ac:dyDescent="0.25"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</row>
    <row r="61" spans="1:64" x14ac:dyDescent="0.25">
      <c r="B61" t="s">
        <v>84</v>
      </c>
      <c r="D61" s="2">
        <v>18.7</v>
      </c>
      <c r="E61" s="2">
        <v>29.6</v>
      </c>
      <c r="F61" s="2">
        <v>8.6999999999999993</v>
      </c>
      <c r="G61" s="2">
        <v>3</v>
      </c>
      <c r="H61" s="2">
        <v>2.4</v>
      </c>
      <c r="I61" s="2">
        <v>2.9</v>
      </c>
      <c r="J61" s="2">
        <v>2.7</v>
      </c>
      <c r="K61" s="2">
        <v>11.2</v>
      </c>
      <c r="L61" s="2">
        <v>1.5</v>
      </c>
      <c r="M61" s="2">
        <v>3.2</v>
      </c>
      <c r="N61" s="2">
        <v>5.5</v>
      </c>
      <c r="O61" s="2">
        <v>0.6</v>
      </c>
      <c r="P61" s="2">
        <v>6.5</v>
      </c>
      <c r="Q61" s="2">
        <v>2.1</v>
      </c>
      <c r="R61" s="2">
        <v>3.8</v>
      </c>
      <c r="S61" s="2">
        <v>18.7</v>
      </c>
      <c r="T61" s="2">
        <v>21.5</v>
      </c>
      <c r="U61" s="2">
        <v>8.6</v>
      </c>
      <c r="V61" s="2">
        <v>7.6</v>
      </c>
      <c r="W61" s="2">
        <v>2.6</v>
      </c>
      <c r="X61" s="2">
        <v>3.5</v>
      </c>
      <c r="Y61" s="2">
        <v>6.6</v>
      </c>
      <c r="Z61" s="2">
        <v>7.7</v>
      </c>
      <c r="AA61" s="2">
        <v>11.6</v>
      </c>
      <c r="AB61" s="2">
        <v>5.3</v>
      </c>
      <c r="AC61" s="2">
        <v>0.9</v>
      </c>
      <c r="AD61" s="2">
        <v>2.5</v>
      </c>
      <c r="AE61" s="2">
        <v>0.7</v>
      </c>
      <c r="AF61" s="2">
        <v>4.9000000000000004</v>
      </c>
      <c r="AG61" s="2">
        <v>3.2</v>
      </c>
      <c r="AH61" s="2">
        <v>1.7</v>
      </c>
      <c r="AI61" s="2">
        <v>8.4</v>
      </c>
      <c r="AJ61" s="2">
        <v>4.5999999999999996</v>
      </c>
      <c r="AK61" s="2">
        <v>3.1</v>
      </c>
      <c r="AL61" s="2">
        <v>2.6</v>
      </c>
      <c r="AM61" s="2">
        <v>3.7</v>
      </c>
      <c r="AN61" s="2">
        <v>4.5999999999999996</v>
      </c>
      <c r="AO61" s="2">
        <v>3.7</v>
      </c>
      <c r="AP61" s="2">
        <v>41.4</v>
      </c>
      <c r="AQ61" s="2">
        <v>4.5</v>
      </c>
      <c r="AR61" s="2">
        <v>16.600000000000001</v>
      </c>
      <c r="AS61" s="2">
        <v>8.4</v>
      </c>
      <c r="AT61" s="2">
        <v>63.5</v>
      </c>
      <c r="AU61" s="2">
        <v>6.8</v>
      </c>
      <c r="AV61" s="2">
        <v>1.2</v>
      </c>
      <c r="AW61" s="35">
        <v>4.5</v>
      </c>
      <c r="AX61" s="2">
        <v>15.3</v>
      </c>
      <c r="AY61" s="2">
        <v>72.2</v>
      </c>
      <c r="AZ61" s="2">
        <v>296.7</v>
      </c>
      <c r="BA61" s="2">
        <v>69.3</v>
      </c>
      <c r="BB61" s="35">
        <v>181.8</v>
      </c>
      <c r="BC61" s="2">
        <f>SUM(D61:BB61)</f>
        <v>1022.8999999999999</v>
      </c>
      <c r="BG61" s="2">
        <v>193.9</v>
      </c>
      <c r="BH61" s="2">
        <v>77.3</v>
      </c>
      <c r="BK61" s="2">
        <f t="shared" si="0"/>
        <v>271.2</v>
      </c>
      <c r="BL61" s="2">
        <f>BC61+BK61</f>
        <v>1294.0999999999999</v>
      </c>
    </row>
    <row r="62" spans="1:64" x14ac:dyDescent="0.25"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35"/>
      <c r="AX62" s="2"/>
      <c r="AY62" s="2"/>
      <c r="AZ62" s="2"/>
      <c r="BA62" s="2"/>
      <c r="BB62" s="35"/>
      <c r="BC62" s="2"/>
      <c r="BE62" s="2"/>
      <c r="BF62" s="2"/>
      <c r="BG62" s="2"/>
      <c r="BH62" s="2"/>
      <c r="BI62" s="2"/>
      <c r="BJ62" s="2"/>
      <c r="BL62" s="2"/>
    </row>
    <row r="63" spans="1:64" ht="30" x14ac:dyDescent="0.25">
      <c r="B63" s="1" t="s">
        <v>1078</v>
      </c>
      <c r="C63" s="1"/>
      <c r="D63" s="2">
        <v>10</v>
      </c>
      <c r="E63" s="2">
        <v>11.6</v>
      </c>
      <c r="F63" s="2">
        <v>4</v>
      </c>
      <c r="G63" s="2">
        <v>1.4</v>
      </c>
      <c r="H63" s="2">
        <v>1.1000000000000001</v>
      </c>
      <c r="I63" s="2">
        <v>2.7</v>
      </c>
      <c r="J63" s="2">
        <v>2.6</v>
      </c>
      <c r="K63" s="2">
        <v>10.7</v>
      </c>
      <c r="L63" s="2">
        <v>1.4</v>
      </c>
      <c r="M63" s="2">
        <v>3</v>
      </c>
      <c r="N63" s="2">
        <v>5.2</v>
      </c>
      <c r="O63" s="2">
        <v>0.6</v>
      </c>
      <c r="P63" s="2">
        <v>6.3</v>
      </c>
      <c r="Q63" s="2">
        <v>2.1</v>
      </c>
      <c r="R63" s="2">
        <v>1.4</v>
      </c>
      <c r="S63" s="2">
        <v>13.4</v>
      </c>
      <c r="T63" s="2">
        <v>19.5</v>
      </c>
      <c r="U63" s="2">
        <v>8.1999999999999993</v>
      </c>
      <c r="V63" s="2">
        <v>7.2</v>
      </c>
      <c r="W63" s="2">
        <v>2.5</v>
      </c>
      <c r="X63" s="2">
        <v>3.4</v>
      </c>
      <c r="Y63" s="2">
        <v>6.4</v>
      </c>
      <c r="Z63" s="2">
        <v>7.4</v>
      </c>
      <c r="AA63" s="2">
        <v>10.6</v>
      </c>
      <c r="AB63" s="2">
        <v>4.9000000000000004</v>
      </c>
      <c r="AC63" s="2">
        <v>0.8</v>
      </c>
      <c r="AD63" s="2">
        <v>2.1</v>
      </c>
      <c r="AE63" s="2">
        <v>0.7</v>
      </c>
      <c r="AF63" s="2">
        <v>4.5</v>
      </c>
      <c r="AG63" s="2">
        <v>3.1</v>
      </c>
      <c r="AH63" s="2">
        <v>1.7</v>
      </c>
      <c r="AI63" s="2">
        <v>8.1999999999999993</v>
      </c>
      <c r="AJ63" s="2">
        <v>4.4000000000000004</v>
      </c>
      <c r="AK63" s="2">
        <v>3.1</v>
      </c>
      <c r="AL63" s="2">
        <v>2.5</v>
      </c>
      <c r="AM63" s="2">
        <v>3.3</v>
      </c>
      <c r="AN63" s="2">
        <v>4.5</v>
      </c>
      <c r="AO63" s="2">
        <v>3.5</v>
      </c>
      <c r="AP63" s="2">
        <v>41.4</v>
      </c>
      <c r="AQ63" s="2">
        <v>4.5</v>
      </c>
      <c r="AR63" s="2">
        <v>16</v>
      </c>
      <c r="AS63" s="2">
        <v>8</v>
      </c>
      <c r="AT63" s="2">
        <v>59.6</v>
      </c>
      <c r="AU63" s="2">
        <v>6.8</v>
      </c>
      <c r="AV63" s="2">
        <v>1.2</v>
      </c>
      <c r="AW63" s="35">
        <v>1.2</v>
      </c>
      <c r="AX63" s="2">
        <v>15.2</v>
      </c>
      <c r="AY63" s="2">
        <v>59.3</v>
      </c>
      <c r="AZ63" s="2">
        <v>252.8</v>
      </c>
      <c r="BA63" s="2">
        <v>61.1</v>
      </c>
      <c r="BB63" s="35">
        <v>181.8</v>
      </c>
      <c r="BC63" s="2">
        <v>898.9</v>
      </c>
      <c r="BD63" s="2"/>
      <c r="BE63" s="2"/>
      <c r="BF63" s="2"/>
      <c r="BG63" s="2">
        <v>193.9</v>
      </c>
      <c r="BH63" s="2">
        <v>77.3</v>
      </c>
      <c r="BI63" s="2"/>
      <c r="BJ63" s="2"/>
      <c r="BK63" s="2">
        <f>BG63+BH63</f>
        <v>271.2</v>
      </c>
      <c r="BL63" s="2">
        <f>BC63+BK63</f>
        <v>1170.0999999999999</v>
      </c>
    </row>
    <row r="64" spans="1:64" x14ac:dyDescent="0.25">
      <c r="BE64" s="2"/>
    </row>
  </sheetData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BK61"/>
  <sheetViews>
    <sheetView topLeftCell="G1" workbookViewId="0">
      <pane xSplit="7890" ySplit="2400"/>
      <selection activeCell="G1" sqref="G1"/>
      <selection pane="topRight" activeCell="BM2" sqref="BM2"/>
      <selection pane="bottomLeft" activeCell="D64" sqref="D64"/>
      <selection pane="bottomRight" activeCell="BG62" sqref="BG62"/>
    </sheetView>
  </sheetViews>
  <sheetFormatPr defaultRowHeight="15" x14ac:dyDescent="0.25"/>
  <cols>
    <col min="2" max="2" width="28" customWidth="1"/>
    <col min="3" max="3" width="21.140625" customWidth="1"/>
    <col min="4" max="4" width="13.140625" customWidth="1"/>
    <col min="5" max="5" width="12.7109375" customWidth="1"/>
    <col min="6" max="6" width="11.140625" customWidth="1"/>
    <col min="7" max="7" width="11.7109375" customWidth="1"/>
    <col min="8" max="8" width="11.5703125" customWidth="1"/>
    <col min="9" max="10" width="9.28515625" bestFit="1" customWidth="1"/>
    <col min="11" max="11" width="11.42578125" customWidth="1"/>
    <col min="12" max="12" width="9.28515625" bestFit="1" customWidth="1"/>
    <col min="13" max="13" width="13.5703125" customWidth="1"/>
    <col min="14" max="14" width="9.28515625" bestFit="1" customWidth="1"/>
    <col min="15" max="16" width="10.85546875" customWidth="1"/>
    <col min="17" max="17" width="10.7109375" customWidth="1"/>
    <col min="18" max="18" width="11.28515625" customWidth="1"/>
    <col min="19" max="19" width="10.85546875" customWidth="1"/>
    <col min="20" max="20" width="13.140625" customWidth="1"/>
    <col min="21" max="21" width="11.42578125" customWidth="1"/>
    <col min="22" max="22" width="9.28515625" bestFit="1" customWidth="1"/>
    <col min="23" max="23" width="12" customWidth="1"/>
    <col min="24" max="25" width="9.28515625" bestFit="1" customWidth="1"/>
    <col min="26" max="26" width="16.7109375" customWidth="1"/>
    <col min="27" max="27" width="12.5703125" customWidth="1"/>
    <col min="28" max="28" width="14.42578125" customWidth="1"/>
    <col min="29" max="29" width="12.7109375" customWidth="1"/>
    <col min="30" max="30" width="14.140625" customWidth="1"/>
    <col min="31" max="31" width="9.28515625" bestFit="1" customWidth="1"/>
    <col min="32" max="32" width="15.28515625" customWidth="1"/>
    <col min="33" max="33" width="11" customWidth="1"/>
    <col min="34" max="34" width="14.85546875" customWidth="1"/>
    <col min="35" max="35" width="13.28515625" customWidth="1"/>
    <col min="36" max="36" width="14.42578125" customWidth="1"/>
    <col min="37" max="37" width="10.42578125" customWidth="1"/>
    <col min="38" max="38" width="16.85546875" customWidth="1"/>
    <col min="39" max="39" width="13.42578125" customWidth="1"/>
    <col min="40" max="40" width="15.7109375" customWidth="1"/>
    <col min="41" max="41" width="12.5703125" customWidth="1"/>
    <col min="42" max="42" width="13.85546875" customWidth="1"/>
    <col min="43" max="43" width="13.7109375" customWidth="1"/>
    <col min="44" max="44" width="15.85546875" customWidth="1"/>
    <col min="45" max="45" width="15.42578125" customWidth="1"/>
    <col min="46" max="46" width="19" customWidth="1"/>
    <col min="47" max="47" width="13.42578125" customWidth="1"/>
    <col min="48" max="48" width="12.5703125" customWidth="1"/>
    <col min="49" max="49" width="9.28515625" bestFit="1" customWidth="1"/>
    <col min="50" max="50" width="19.5703125" customWidth="1"/>
    <col min="51" max="51" width="16.42578125" customWidth="1"/>
    <col min="52" max="52" width="9.28515625" bestFit="1" customWidth="1"/>
    <col min="53" max="53" width="15.28515625" customWidth="1"/>
    <col min="54" max="54" width="11.5703125" customWidth="1"/>
    <col min="55" max="55" width="14.42578125" customWidth="1"/>
    <col min="56" max="56" width="12.85546875" customWidth="1"/>
    <col min="57" max="57" width="13.140625" customWidth="1"/>
    <col min="58" max="58" width="12" customWidth="1"/>
    <col min="59" max="59" width="12.42578125" customWidth="1"/>
    <col min="60" max="60" width="12.5703125" customWidth="1"/>
    <col min="61" max="61" width="14" customWidth="1"/>
    <col min="62" max="62" width="9.28515625" bestFit="1" customWidth="1"/>
    <col min="63" max="63" width="9.5703125" bestFit="1" customWidth="1"/>
    <col min="65" max="65" width="20.85546875" bestFit="1" customWidth="1"/>
  </cols>
  <sheetData>
    <row r="2" spans="1:63" ht="60" x14ac:dyDescent="0.25">
      <c r="C2" t="s">
        <v>517</v>
      </c>
      <c r="D2" s="19" t="s">
        <v>900</v>
      </c>
      <c r="E2" s="19" t="s">
        <v>901</v>
      </c>
      <c r="F2" s="19" t="s">
        <v>877</v>
      </c>
      <c r="G2" s="19" t="s">
        <v>329</v>
      </c>
      <c r="H2" s="19" t="s">
        <v>902</v>
      </c>
      <c r="I2" s="19" t="s">
        <v>331</v>
      </c>
      <c r="J2" s="19" t="s">
        <v>332</v>
      </c>
      <c r="K2" s="19" t="s">
        <v>903</v>
      </c>
      <c r="L2" s="19" t="s">
        <v>880</v>
      </c>
      <c r="M2" s="19" t="s">
        <v>335</v>
      </c>
      <c r="N2" s="19" t="s">
        <v>336</v>
      </c>
      <c r="O2" s="19" t="s">
        <v>337</v>
      </c>
      <c r="P2" s="19" t="s">
        <v>338</v>
      </c>
      <c r="Q2" s="19" t="s">
        <v>339</v>
      </c>
      <c r="R2" s="19" t="s">
        <v>423</v>
      </c>
      <c r="S2" s="19" t="s">
        <v>340</v>
      </c>
      <c r="T2" s="19" t="s">
        <v>341</v>
      </c>
      <c r="U2" s="19" t="s">
        <v>342</v>
      </c>
      <c r="V2" s="19" t="s">
        <v>567</v>
      </c>
      <c r="W2" s="19" t="s">
        <v>881</v>
      </c>
      <c r="X2" s="19" t="s">
        <v>345</v>
      </c>
      <c r="Y2" s="19" t="s">
        <v>346</v>
      </c>
      <c r="Z2" s="19" t="s">
        <v>904</v>
      </c>
      <c r="AA2" s="19" t="s">
        <v>883</v>
      </c>
      <c r="AB2" s="19" t="s">
        <v>349</v>
      </c>
      <c r="AC2" s="19" t="s">
        <v>350</v>
      </c>
      <c r="AD2" s="19" t="s">
        <v>426</v>
      </c>
      <c r="AE2" s="19" t="s">
        <v>569</v>
      </c>
      <c r="AF2" s="19" t="s">
        <v>905</v>
      </c>
      <c r="AG2" s="19" t="s">
        <v>885</v>
      </c>
      <c r="AH2" s="19" t="s">
        <v>886</v>
      </c>
      <c r="AI2" s="19" t="s">
        <v>356</v>
      </c>
      <c r="AJ2" s="19" t="s">
        <v>887</v>
      </c>
      <c r="AK2" s="19" t="s">
        <v>888</v>
      </c>
      <c r="AL2" s="19" t="s">
        <v>664</v>
      </c>
      <c r="AM2" s="19" t="s">
        <v>667</v>
      </c>
      <c r="AN2" s="19" t="s">
        <v>670</v>
      </c>
      <c r="AO2" s="19" t="s">
        <v>362</v>
      </c>
      <c r="AP2" s="19" t="s">
        <v>508</v>
      </c>
      <c r="AQ2" s="19" t="s">
        <v>364</v>
      </c>
      <c r="AR2" s="19" t="s">
        <v>906</v>
      </c>
      <c r="AS2" s="19" t="s">
        <v>366</v>
      </c>
      <c r="AT2" s="19" t="s">
        <v>509</v>
      </c>
      <c r="AU2" s="19" t="s">
        <v>675</v>
      </c>
      <c r="AV2" s="19" t="s">
        <v>676</v>
      </c>
      <c r="AW2" s="19" t="s">
        <v>510</v>
      </c>
      <c r="AX2" s="19" t="s">
        <v>511</v>
      </c>
      <c r="AY2" s="19" t="s">
        <v>512</v>
      </c>
      <c r="AZ2" s="19" t="s">
        <v>513</v>
      </c>
      <c r="BA2" s="19" t="s">
        <v>514</v>
      </c>
      <c r="BB2" s="19" t="s">
        <v>515</v>
      </c>
      <c r="BC2" s="19" t="s">
        <v>612</v>
      </c>
      <c r="BD2" s="19" t="s">
        <v>151</v>
      </c>
      <c r="BE2" s="19" t="s">
        <v>907</v>
      </c>
      <c r="BF2" s="19" t="s">
        <v>152</v>
      </c>
      <c r="BG2" s="19" t="s">
        <v>892</v>
      </c>
      <c r="BH2" s="19" t="s">
        <v>429</v>
      </c>
      <c r="BI2" s="19" t="s">
        <v>380</v>
      </c>
      <c r="BJ2" s="19" t="s">
        <v>157</v>
      </c>
      <c r="BK2" s="19" t="s">
        <v>893</v>
      </c>
    </row>
    <row r="3" spans="1:63" ht="30" x14ac:dyDescent="0.25">
      <c r="A3">
        <v>1</v>
      </c>
      <c r="B3" t="s">
        <v>895</v>
      </c>
      <c r="C3" s="18" t="s">
        <v>651</v>
      </c>
      <c r="D3" s="3">
        <v>50</v>
      </c>
      <c r="E3" s="3">
        <v>2</v>
      </c>
      <c r="F3" s="3">
        <v>300</v>
      </c>
      <c r="G3" s="3">
        <v>0</v>
      </c>
      <c r="H3" s="3">
        <v>0</v>
      </c>
      <c r="I3" s="3">
        <v>6</v>
      </c>
      <c r="J3" s="3">
        <v>0</v>
      </c>
      <c r="K3" s="3">
        <v>0</v>
      </c>
      <c r="L3" s="3">
        <v>41</v>
      </c>
      <c r="M3" s="3">
        <v>63</v>
      </c>
      <c r="N3" s="3">
        <v>1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  <c r="AG3" s="3">
        <v>0</v>
      </c>
      <c r="AH3" s="3">
        <v>0</v>
      </c>
      <c r="AI3" s="3">
        <v>0</v>
      </c>
      <c r="AJ3" s="3">
        <v>0</v>
      </c>
      <c r="AK3" s="3">
        <v>0</v>
      </c>
      <c r="AL3" s="3">
        <v>0</v>
      </c>
      <c r="AM3" s="3">
        <v>0</v>
      </c>
      <c r="AN3" s="3">
        <v>0</v>
      </c>
      <c r="AO3" s="3">
        <v>0</v>
      </c>
      <c r="AP3" s="3">
        <v>0</v>
      </c>
      <c r="AQ3" s="3">
        <v>0</v>
      </c>
      <c r="AR3" s="3">
        <v>0</v>
      </c>
      <c r="AS3" s="3">
        <v>0</v>
      </c>
      <c r="AT3" s="3">
        <v>0</v>
      </c>
      <c r="AU3" s="3">
        <v>0</v>
      </c>
      <c r="AV3" s="3">
        <v>0</v>
      </c>
      <c r="AW3" s="3">
        <v>0</v>
      </c>
      <c r="AX3" s="3">
        <v>0</v>
      </c>
      <c r="AY3" s="3">
        <v>0</v>
      </c>
      <c r="AZ3" s="3">
        <v>0</v>
      </c>
      <c r="BA3" s="3">
        <v>0</v>
      </c>
      <c r="BB3" s="3">
        <v>20</v>
      </c>
      <c r="BC3" s="3">
        <v>483</v>
      </c>
      <c r="BD3" s="3">
        <v>10</v>
      </c>
      <c r="BE3" s="3">
        <v>1</v>
      </c>
      <c r="BF3" s="3">
        <v>108</v>
      </c>
      <c r="BG3" s="3">
        <v>0</v>
      </c>
      <c r="BH3" s="3">
        <v>62</v>
      </c>
      <c r="BI3" s="3">
        <v>494</v>
      </c>
      <c r="BJ3" s="3">
        <v>675</v>
      </c>
      <c r="BK3" s="3">
        <v>1158</v>
      </c>
    </row>
    <row r="4" spans="1:63" x14ac:dyDescent="0.25">
      <c r="A4">
        <v>2</v>
      </c>
      <c r="B4" t="s">
        <v>896</v>
      </c>
      <c r="C4" s="18" t="s">
        <v>652</v>
      </c>
      <c r="D4" s="3">
        <v>0</v>
      </c>
      <c r="E4" s="3">
        <v>10</v>
      </c>
      <c r="F4" s="3">
        <v>3</v>
      </c>
      <c r="G4" s="3">
        <v>0</v>
      </c>
      <c r="H4" s="3">
        <v>0</v>
      </c>
      <c r="I4" s="3">
        <v>0</v>
      </c>
      <c r="J4" s="3">
        <v>0</v>
      </c>
      <c r="K4" s="3">
        <v>300</v>
      </c>
      <c r="L4" s="3">
        <v>0</v>
      </c>
      <c r="M4" s="3">
        <v>3</v>
      </c>
      <c r="N4" s="3">
        <v>5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  <c r="AN4" s="3">
        <v>0</v>
      </c>
      <c r="AO4" s="3">
        <v>0</v>
      </c>
      <c r="AP4" s="3">
        <v>0</v>
      </c>
      <c r="AQ4" s="3">
        <v>0</v>
      </c>
      <c r="AR4" s="3">
        <v>0</v>
      </c>
      <c r="AS4" s="3">
        <v>0</v>
      </c>
      <c r="AT4" s="3">
        <v>1</v>
      </c>
      <c r="AU4" s="3">
        <v>0</v>
      </c>
      <c r="AV4" s="3">
        <v>0</v>
      </c>
      <c r="AW4" s="3">
        <v>0</v>
      </c>
      <c r="AX4" s="3">
        <v>0</v>
      </c>
      <c r="AY4" s="3">
        <v>0</v>
      </c>
      <c r="AZ4" s="3">
        <v>0</v>
      </c>
      <c r="BA4" s="3">
        <v>0</v>
      </c>
      <c r="BB4" s="3">
        <v>1</v>
      </c>
      <c r="BC4" s="3">
        <v>323</v>
      </c>
      <c r="BD4" s="3">
        <v>79</v>
      </c>
      <c r="BE4" s="3">
        <v>4</v>
      </c>
      <c r="BF4" s="3">
        <v>43</v>
      </c>
      <c r="BG4" s="3">
        <v>0</v>
      </c>
      <c r="BH4" s="3">
        <v>260</v>
      </c>
      <c r="BI4" s="3">
        <v>50</v>
      </c>
      <c r="BJ4" s="3">
        <v>436</v>
      </c>
      <c r="BK4" s="3">
        <v>759</v>
      </c>
    </row>
    <row r="5" spans="1:63" x14ac:dyDescent="0.25">
      <c r="A5">
        <v>3</v>
      </c>
      <c r="B5" t="s">
        <v>861</v>
      </c>
      <c r="C5" s="18" t="s">
        <v>272</v>
      </c>
      <c r="D5" s="3">
        <v>10</v>
      </c>
      <c r="E5" s="3">
        <v>3</v>
      </c>
      <c r="F5" s="3">
        <v>100</v>
      </c>
      <c r="G5" s="3">
        <v>0</v>
      </c>
      <c r="H5" s="3">
        <v>0</v>
      </c>
      <c r="I5" s="3">
        <v>327</v>
      </c>
      <c r="J5" s="3">
        <v>395</v>
      </c>
      <c r="K5" s="3">
        <v>0</v>
      </c>
      <c r="L5" s="3">
        <v>0</v>
      </c>
      <c r="M5" s="3">
        <v>0</v>
      </c>
      <c r="N5" s="3">
        <v>1</v>
      </c>
      <c r="O5" s="3">
        <v>1</v>
      </c>
      <c r="P5" s="3">
        <v>1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  <c r="AG5" s="3">
        <v>0</v>
      </c>
      <c r="AH5" s="3">
        <v>0</v>
      </c>
      <c r="AI5" s="3">
        <v>0</v>
      </c>
      <c r="AJ5" s="3">
        <v>0</v>
      </c>
      <c r="AK5" s="3">
        <v>0</v>
      </c>
      <c r="AL5" s="3">
        <v>0</v>
      </c>
      <c r="AM5" s="3">
        <v>0</v>
      </c>
      <c r="AN5" s="3">
        <v>0</v>
      </c>
      <c r="AO5" s="3">
        <v>0</v>
      </c>
      <c r="AP5" s="3">
        <v>0</v>
      </c>
      <c r="AQ5" s="3">
        <v>0</v>
      </c>
      <c r="AR5" s="3">
        <v>0</v>
      </c>
      <c r="AS5" s="3">
        <v>0</v>
      </c>
      <c r="AT5" s="3">
        <v>0</v>
      </c>
      <c r="AU5" s="3">
        <v>0</v>
      </c>
      <c r="AV5" s="3">
        <v>0</v>
      </c>
      <c r="AW5" s="3">
        <v>0</v>
      </c>
      <c r="AX5" s="3">
        <v>0</v>
      </c>
      <c r="AY5" s="3">
        <v>0</v>
      </c>
      <c r="AZ5" s="3">
        <v>0</v>
      </c>
      <c r="BA5" s="3">
        <v>0</v>
      </c>
      <c r="BB5" s="3">
        <v>3</v>
      </c>
      <c r="BC5" s="3">
        <v>841</v>
      </c>
      <c r="BD5" s="3">
        <v>53</v>
      </c>
      <c r="BE5" s="3">
        <v>1</v>
      </c>
      <c r="BF5" s="3">
        <v>0</v>
      </c>
      <c r="BG5" s="3">
        <v>0</v>
      </c>
      <c r="BH5" s="3">
        <v>20</v>
      </c>
      <c r="BI5" s="3">
        <v>1</v>
      </c>
      <c r="BJ5" s="3">
        <v>75</v>
      </c>
      <c r="BK5" s="3">
        <v>916</v>
      </c>
    </row>
    <row r="6" spans="1:63" x14ac:dyDescent="0.25">
      <c r="A6">
        <v>4</v>
      </c>
      <c r="B6" t="s">
        <v>3</v>
      </c>
      <c r="C6" s="18" t="s">
        <v>653</v>
      </c>
      <c r="D6" s="3">
        <v>0</v>
      </c>
      <c r="E6" s="3">
        <v>0</v>
      </c>
      <c r="F6" s="3">
        <v>0</v>
      </c>
      <c r="G6" s="3">
        <v>4</v>
      </c>
      <c r="H6" s="3">
        <v>0</v>
      </c>
      <c r="I6" s="3">
        <v>0</v>
      </c>
      <c r="J6" s="3">
        <v>0</v>
      </c>
      <c r="K6" s="3">
        <v>1</v>
      </c>
      <c r="L6" s="3">
        <v>0</v>
      </c>
      <c r="M6" s="3">
        <v>0</v>
      </c>
      <c r="N6" s="3">
        <v>1</v>
      </c>
      <c r="O6" s="3">
        <v>0</v>
      </c>
      <c r="P6" s="3">
        <v>0</v>
      </c>
      <c r="Q6" s="3">
        <v>0</v>
      </c>
      <c r="R6" s="3">
        <v>2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  <c r="AG6" s="3">
        <v>0</v>
      </c>
      <c r="AH6" s="3">
        <v>0</v>
      </c>
      <c r="AI6" s="3">
        <v>0</v>
      </c>
      <c r="AJ6" s="3">
        <v>0</v>
      </c>
      <c r="AK6" s="3">
        <v>0</v>
      </c>
      <c r="AL6" s="3">
        <v>0</v>
      </c>
      <c r="AM6" s="3">
        <v>0</v>
      </c>
      <c r="AN6" s="3">
        <v>0</v>
      </c>
      <c r="AO6" s="3">
        <v>0</v>
      </c>
      <c r="AP6" s="3">
        <v>0</v>
      </c>
      <c r="AQ6" s="3">
        <v>0</v>
      </c>
      <c r="AR6" s="3">
        <v>0</v>
      </c>
      <c r="AS6" s="3">
        <v>0</v>
      </c>
      <c r="AT6" s="3">
        <v>0</v>
      </c>
      <c r="AU6" s="3">
        <v>0</v>
      </c>
      <c r="AV6" s="3">
        <v>0</v>
      </c>
      <c r="AW6" s="3">
        <v>0</v>
      </c>
      <c r="AX6" s="3">
        <v>0</v>
      </c>
      <c r="AY6" s="3">
        <v>20</v>
      </c>
      <c r="AZ6" s="3">
        <v>0</v>
      </c>
      <c r="BA6" s="3">
        <v>0</v>
      </c>
      <c r="BB6" s="3">
        <v>1</v>
      </c>
      <c r="BC6" s="3">
        <v>29</v>
      </c>
      <c r="BD6" s="3">
        <v>87</v>
      </c>
      <c r="BE6" s="3">
        <v>5</v>
      </c>
      <c r="BF6" s="3">
        <v>0</v>
      </c>
      <c r="BG6" s="3">
        <v>0</v>
      </c>
      <c r="BH6" s="3">
        <v>15</v>
      </c>
      <c r="BI6" s="3">
        <v>0</v>
      </c>
      <c r="BJ6" s="3">
        <v>107</v>
      </c>
      <c r="BK6" s="3">
        <v>136</v>
      </c>
    </row>
    <row r="7" spans="1:63" x14ac:dyDescent="0.25">
      <c r="A7">
        <v>5</v>
      </c>
      <c r="B7" t="s">
        <v>862</v>
      </c>
      <c r="C7" s="18" t="s">
        <v>654</v>
      </c>
      <c r="D7" s="3">
        <v>0</v>
      </c>
      <c r="E7" s="3">
        <v>0</v>
      </c>
      <c r="F7" s="3">
        <v>0</v>
      </c>
      <c r="G7" s="3">
        <v>0</v>
      </c>
      <c r="H7" s="3">
        <v>1</v>
      </c>
      <c r="I7" s="3">
        <v>0</v>
      </c>
      <c r="J7" s="3">
        <v>0</v>
      </c>
      <c r="K7" s="3">
        <v>77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  <c r="AG7" s="3">
        <v>0</v>
      </c>
      <c r="AH7" s="3">
        <v>0</v>
      </c>
      <c r="AI7" s="3">
        <v>0</v>
      </c>
      <c r="AJ7" s="3">
        <v>0</v>
      </c>
      <c r="AK7" s="3">
        <v>0</v>
      </c>
      <c r="AL7" s="3">
        <v>0</v>
      </c>
      <c r="AM7" s="3">
        <v>0</v>
      </c>
      <c r="AN7" s="3">
        <v>0</v>
      </c>
      <c r="AO7" s="3">
        <v>0</v>
      </c>
      <c r="AP7" s="3">
        <v>0</v>
      </c>
      <c r="AQ7" s="3">
        <v>0</v>
      </c>
      <c r="AR7" s="3">
        <v>0</v>
      </c>
      <c r="AS7" s="3">
        <v>0</v>
      </c>
      <c r="AT7" s="3">
        <v>0</v>
      </c>
      <c r="AU7" s="3">
        <v>0</v>
      </c>
      <c r="AV7" s="3">
        <v>0</v>
      </c>
      <c r="AW7" s="3">
        <v>0</v>
      </c>
      <c r="AX7" s="3">
        <v>0</v>
      </c>
      <c r="AY7" s="3">
        <v>0</v>
      </c>
      <c r="AZ7" s="3">
        <v>0</v>
      </c>
      <c r="BA7" s="3">
        <v>0</v>
      </c>
      <c r="BB7" s="3">
        <v>0</v>
      </c>
      <c r="BC7" s="3">
        <v>78</v>
      </c>
      <c r="BD7" s="3">
        <v>9</v>
      </c>
      <c r="BE7" s="3">
        <v>1</v>
      </c>
      <c r="BF7" s="3">
        <v>0</v>
      </c>
      <c r="BG7" s="3">
        <v>2</v>
      </c>
      <c r="BH7" s="3">
        <v>4</v>
      </c>
      <c r="BI7" s="3">
        <v>0</v>
      </c>
      <c r="BJ7" s="3">
        <v>16</v>
      </c>
      <c r="BK7" s="3">
        <v>94</v>
      </c>
    </row>
    <row r="8" spans="1:63" x14ac:dyDescent="0.25">
      <c r="A8">
        <v>6</v>
      </c>
      <c r="B8" t="s">
        <v>5</v>
      </c>
      <c r="C8" s="18" t="s">
        <v>384</v>
      </c>
      <c r="D8" s="3">
        <v>0</v>
      </c>
      <c r="E8" s="3">
        <v>0</v>
      </c>
      <c r="F8" s="3">
        <v>0</v>
      </c>
      <c r="G8" s="3">
        <v>0</v>
      </c>
      <c r="H8" s="3">
        <v>1</v>
      </c>
      <c r="I8" s="3">
        <v>18</v>
      </c>
      <c r="J8" s="3">
        <v>0</v>
      </c>
      <c r="K8" s="3">
        <v>5</v>
      </c>
      <c r="L8" s="3">
        <v>2</v>
      </c>
      <c r="M8" s="3">
        <v>0</v>
      </c>
      <c r="N8" s="3">
        <v>1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  <c r="AG8" s="3">
        <v>0</v>
      </c>
      <c r="AH8" s="3">
        <v>0</v>
      </c>
      <c r="AI8" s="3">
        <v>0</v>
      </c>
      <c r="AJ8" s="3">
        <v>0</v>
      </c>
      <c r="AK8" s="3">
        <v>0</v>
      </c>
      <c r="AL8" s="3">
        <v>0</v>
      </c>
      <c r="AM8" s="3">
        <v>0</v>
      </c>
      <c r="AN8" s="3">
        <v>0</v>
      </c>
      <c r="AO8" s="3">
        <v>0</v>
      </c>
      <c r="AP8" s="3">
        <v>0</v>
      </c>
      <c r="AQ8" s="3">
        <v>0</v>
      </c>
      <c r="AR8" s="3">
        <v>0</v>
      </c>
      <c r="AS8" s="3">
        <v>1</v>
      </c>
      <c r="AT8" s="3">
        <v>3</v>
      </c>
      <c r="AU8" s="3">
        <v>0</v>
      </c>
      <c r="AV8" s="3">
        <v>0</v>
      </c>
      <c r="AW8" s="3">
        <v>0</v>
      </c>
      <c r="AX8" s="3">
        <v>0</v>
      </c>
      <c r="AY8" s="3">
        <v>0</v>
      </c>
      <c r="AZ8" s="3">
        <v>0</v>
      </c>
      <c r="BA8" s="3">
        <v>0</v>
      </c>
      <c r="BB8" s="3">
        <v>2</v>
      </c>
      <c r="BC8" s="3">
        <v>33</v>
      </c>
      <c r="BD8" s="3">
        <v>490</v>
      </c>
      <c r="BE8" s="3">
        <v>11</v>
      </c>
      <c r="BF8" s="3">
        <v>0</v>
      </c>
      <c r="BG8" s="3">
        <v>11</v>
      </c>
      <c r="BH8" s="3">
        <v>530</v>
      </c>
      <c r="BI8" s="3">
        <v>16</v>
      </c>
      <c r="BJ8" s="3">
        <v>1058</v>
      </c>
      <c r="BK8" s="3">
        <v>1091</v>
      </c>
    </row>
    <row r="9" spans="1:63" x14ac:dyDescent="0.25">
      <c r="A9">
        <v>7</v>
      </c>
      <c r="B9" t="s">
        <v>6</v>
      </c>
      <c r="C9" s="18" t="s">
        <v>385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1</v>
      </c>
      <c r="J9" s="3">
        <v>140</v>
      </c>
      <c r="K9" s="3">
        <v>5</v>
      </c>
      <c r="L9" s="3">
        <v>0</v>
      </c>
      <c r="M9" s="3">
        <v>0</v>
      </c>
      <c r="N9" s="3">
        <v>25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  <c r="AG9" s="3">
        <v>0</v>
      </c>
      <c r="AH9" s="3">
        <v>0</v>
      </c>
      <c r="AI9" s="3">
        <v>0</v>
      </c>
      <c r="AJ9" s="3">
        <v>0</v>
      </c>
      <c r="AK9" s="3">
        <v>0</v>
      </c>
      <c r="AL9" s="3">
        <v>0</v>
      </c>
      <c r="AM9" s="3">
        <v>0</v>
      </c>
      <c r="AN9" s="3">
        <v>0</v>
      </c>
      <c r="AO9" s="3">
        <v>0</v>
      </c>
      <c r="AP9" s="3">
        <v>0</v>
      </c>
      <c r="AQ9" s="3">
        <v>0</v>
      </c>
      <c r="AR9" s="3">
        <v>0</v>
      </c>
      <c r="AS9" s="3">
        <v>0</v>
      </c>
      <c r="AT9" s="3">
        <v>1</v>
      </c>
      <c r="AU9" s="3">
        <v>0</v>
      </c>
      <c r="AV9" s="3">
        <v>0</v>
      </c>
      <c r="AW9" s="3">
        <v>0</v>
      </c>
      <c r="AX9" s="3">
        <v>0</v>
      </c>
      <c r="AY9" s="3">
        <v>0</v>
      </c>
      <c r="AZ9" s="3">
        <v>0</v>
      </c>
      <c r="BA9" s="3">
        <v>0</v>
      </c>
      <c r="BB9" s="3">
        <v>3</v>
      </c>
      <c r="BC9" s="3">
        <v>175</v>
      </c>
      <c r="BD9" s="3">
        <v>332</v>
      </c>
      <c r="BE9" s="3">
        <v>20</v>
      </c>
      <c r="BF9" s="3">
        <v>0</v>
      </c>
      <c r="BG9" s="3">
        <v>44</v>
      </c>
      <c r="BH9" s="3">
        <v>209</v>
      </c>
      <c r="BI9" s="3">
        <v>0</v>
      </c>
      <c r="BJ9" s="3">
        <v>605</v>
      </c>
      <c r="BK9" s="3">
        <v>780</v>
      </c>
    </row>
    <row r="10" spans="1:63" x14ac:dyDescent="0.25">
      <c r="A10">
        <v>8</v>
      </c>
      <c r="B10" t="s">
        <v>897</v>
      </c>
      <c r="C10" s="18" t="s">
        <v>623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2</v>
      </c>
      <c r="K10" s="3">
        <v>28</v>
      </c>
      <c r="L10" s="3">
        <v>0</v>
      </c>
      <c r="M10" s="3">
        <v>0</v>
      </c>
      <c r="N10" s="3">
        <v>6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0</v>
      </c>
      <c r="AH10" s="3">
        <v>0</v>
      </c>
      <c r="AI10" s="3">
        <v>0</v>
      </c>
      <c r="AJ10" s="3">
        <v>0</v>
      </c>
      <c r="AK10" s="3">
        <v>0</v>
      </c>
      <c r="AL10" s="3">
        <v>0</v>
      </c>
      <c r="AM10" s="3">
        <v>0</v>
      </c>
      <c r="AN10" s="3">
        <v>0</v>
      </c>
      <c r="AO10" s="3">
        <v>0</v>
      </c>
      <c r="AP10" s="3">
        <v>0</v>
      </c>
      <c r="AQ10" s="3">
        <v>0</v>
      </c>
      <c r="AR10" s="3">
        <v>0</v>
      </c>
      <c r="AS10" s="3">
        <v>0</v>
      </c>
      <c r="AT10" s="3">
        <v>1</v>
      </c>
      <c r="AU10" s="3">
        <v>0</v>
      </c>
      <c r="AV10" s="3">
        <v>0</v>
      </c>
      <c r="AW10" s="3">
        <v>0</v>
      </c>
      <c r="AX10" s="3">
        <v>0</v>
      </c>
      <c r="AY10" s="3">
        <v>0</v>
      </c>
      <c r="AZ10" s="3">
        <v>0</v>
      </c>
      <c r="BA10" s="3">
        <v>0</v>
      </c>
      <c r="BB10" s="3">
        <v>4</v>
      </c>
      <c r="BC10" s="3">
        <v>41</v>
      </c>
      <c r="BD10" s="3">
        <v>127</v>
      </c>
      <c r="BE10" s="3">
        <v>11</v>
      </c>
      <c r="BF10" s="3">
        <v>0</v>
      </c>
      <c r="BG10" s="3">
        <v>50</v>
      </c>
      <c r="BH10" s="3">
        <v>1065</v>
      </c>
      <c r="BI10" s="3">
        <v>300</v>
      </c>
      <c r="BJ10" s="3">
        <v>1553</v>
      </c>
      <c r="BK10" s="3">
        <v>1594</v>
      </c>
    </row>
    <row r="11" spans="1:63" x14ac:dyDescent="0.25">
      <c r="A11">
        <v>9</v>
      </c>
      <c r="B11" t="s">
        <v>864</v>
      </c>
      <c r="C11" s="18" t="s">
        <v>387</v>
      </c>
      <c r="D11" s="3">
        <v>0</v>
      </c>
      <c r="E11" s="3">
        <v>0</v>
      </c>
      <c r="F11" s="3">
        <v>80</v>
      </c>
      <c r="G11" s="3">
        <v>0</v>
      </c>
      <c r="H11" s="3">
        <v>1</v>
      </c>
      <c r="I11" s="3">
        <v>1</v>
      </c>
      <c r="J11" s="3">
        <v>0</v>
      </c>
      <c r="K11" s="3">
        <v>3</v>
      </c>
      <c r="L11" s="3">
        <v>0</v>
      </c>
      <c r="M11" s="3">
        <v>0</v>
      </c>
      <c r="N11" s="3">
        <v>40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6</v>
      </c>
      <c r="Z11" s="3">
        <v>3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3">
        <v>0</v>
      </c>
      <c r="AI11" s="3">
        <v>0</v>
      </c>
      <c r="AJ11" s="3">
        <v>0</v>
      </c>
      <c r="AK11" s="3">
        <v>0</v>
      </c>
      <c r="AL11" s="3">
        <v>0</v>
      </c>
      <c r="AM11" s="3">
        <v>0</v>
      </c>
      <c r="AN11" s="3">
        <v>0</v>
      </c>
      <c r="AO11" s="3">
        <v>0</v>
      </c>
      <c r="AP11" s="3">
        <v>0</v>
      </c>
      <c r="AQ11" s="3">
        <v>0</v>
      </c>
      <c r="AR11" s="3">
        <v>0</v>
      </c>
      <c r="AS11" s="3">
        <v>0</v>
      </c>
      <c r="AT11" s="3">
        <v>1</v>
      </c>
      <c r="AU11" s="3">
        <v>0</v>
      </c>
      <c r="AV11" s="3">
        <v>0</v>
      </c>
      <c r="AW11" s="3">
        <v>0</v>
      </c>
      <c r="AX11" s="3">
        <v>0</v>
      </c>
      <c r="AY11" s="3">
        <v>0</v>
      </c>
      <c r="AZ11" s="3">
        <v>0</v>
      </c>
      <c r="BA11" s="3">
        <v>0</v>
      </c>
      <c r="BB11" s="3">
        <v>2</v>
      </c>
      <c r="BC11" s="38">
        <v>137</v>
      </c>
      <c r="BD11" s="3">
        <v>41</v>
      </c>
      <c r="BE11" s="3">
        <v>2</v>
      </c>
      <c r="BF11" s="3">
        <v>0</v>
      </c>
      <c r="BG11" s="3">
        <v>1</v>
      </c>
      <c r="BH11" s="3">
        <v>69</v>
      </c>
      <c r="BI11" s="3">
        <v>54</v>
      </c>
      <c r="BJ11" s="3">
        <v>167</v>
      </c>
      <c r="BK11" s="3">
        <v>304</v>
      </c>
    </row>
    <row r="12" spans="1:63" x14ac:dyDescent="0.25">
      <c r="A12">
        <v>10</v>
      </c>
      <c r="B12" t="s">
        <v>9</v>
      </c>
      <c r="C12" s="18" t="s">
        <v>388</v>
      </c>
      <c r="D12" s="3">
        <v>1</v>
      </c>
      <c r="E12" s="3">
        <v>0</v>
      </c>
      <c r="F12" s="3">
        <v>0</v>
      </c>
      <c r="G12" s="3">
        <v>0</v>
      </c>
      <c r="H12" s="3">
        <v>1</v>
      </c>
      <c r="I12" s="3">
        <v>0</v>
      </c>
      <c r="J12" s="3">
        <v>0</v>
      </c>
      <c r="K12" s="3">
        <v>0</v>
      </c>
      <c r="L12" s="3">
        <v>0</v>
      </c>
      <c r="M12" s="3">
        <v>6</v>
      </c>
      <c r="N12" s="3">
        <v>5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1</v>
      </c>
      <c r="AF12" s="3">
        <v>0</v>
      </c>
      <c r="AG12" s="3">
        <v>0</v>
      </c>
      <c r="AH12" s="3">
        <v>0</v>
      </c>
      <c r="AI12" s="3">
        <v>0</v>
      </c>
      <c r="AJ12" s="3">
        <v>0</v>
      </c>
      <c r="AK12" s="3">
        <v>0</v>
      </c>
      <c r="AL12" s="3">
        <v>0</v>
      </c>
      <c r="AM12" s="3">
        <v>0</v>
      </c>
      <c r="AN12" s="3">
        <v>0</v>
      </c>
      <c r="AO12" s="3">
        <v>0</v>
      </c>
      <c r="AP12" s="3">
        <v>0</v>
      </c>
      <c r="AQ12" s="3">
        <v>0</v>
      </c>
      <c r="AR12" s="3">
        <v>0</v>
      </c>
      <c r="AS12" s="3">
        <v>0</v>
      </c>
      <c r="AT12" s="3">
        <v>5</v>
      </c>
      <c r="AU12" s="3">
        <v>0</v>
      </c>
      <c r="AV12" s="3">
        <v>0</v>
      </c>
      <c r="AW12" s="3">
        <v>0</v>
      </c>
      <c r="AX12" s="3">
        <v>0</v>
      </c>
      <c r="AY12" s="3">
        <v>0</v>
      </c>
      <c r="AZ12" s="3">
        <v>0</v>
      </c>
      <c r="BA12" s="3">
        <v>0</v>
      </c>
      <c r="BB12" s="3">
        <v>6</v>
      </c>
      <c r="BC12" s="3">
        <v>25</v>
      </c>
      <c r="BD12" s="3">
        <v>300</v>
      </c>
      <c r="BE12" s="3">
        <v>1</v>
      </c>
      <c r="BF12" s="3">
        <v>0</v>
      </c>
      <c r="BG12" s="3">
        <v>10</v>
      </c>
      <c r="BH12" s="3">
        <v>351</v>
      </c>
      <c r="BI12" s="3">
        <v>7</v>
      </c>
      <c r="BJ12" s="3">
        <v>669</v>
      </c>
      <c r="BK12" s="3">
        <v>694</v>
      </c>
    </row>
    <row r="13" spans="1:63" x14ac:dyDescent="0.25">
      <c r="A13">
        <v>11</v>
      </c>
      <c r="B13" t="s">
        <v>10</v>
      </c>
      <c r="C13" s="18" t="s">
        <v>655</v>
      </c>
      <c r="D13" s="3">
        <v>0</v>
      </c>
      <c r="E13" s="3">
        <v>0</v>
      </c>
      <c r="F13" s="3">
        <v>1</v>
      </c>
      <c r="G13" s="3">
        <v>0</v>
      </c>
      <c r="H13" s="3">
        <v>0</v>
      </c>
      <c r="I13" s="3">
        <v>1</v>
      </c>
      <c r="J13" s="3">
        <v>2</v>
      </c>
      <c r="K13" s="3">
        <v>10</v>
      </c>
      <c r="L13" s="3">
        <v>1</v>
      </c>
      <c r="M13" s="3">
        <v>35</v>
      </c>
      <c r="N13" s="3">
        <v>18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1</v>
      </c>
      <c r="AC13" s="3">
        <v>0</v>
      </c>
      <c r="AD13" s="3">
        <v>0</v>
      </c>
      <c r="AE13" s="3">
        <v>0</v>
      </c>
      <c r="AF13" s="3">
        <v>0</v>
      </c>
      <c r="AG13" s="3">
        <v>0</v>
      </c>
      <c r="AH13" s="3">
        <v>0</v>
      </c>
      <c r="AI13" s="3">
        <v>0</v>
      </c>
      <c r="AJ13" s="3">
        <v>0</v>
      </c>
      <c r="AK13" s="3">
        <v>0</v>
      </c>
      <c r="AL13" s="3">
        <v>0</v>
      </c>
      <c r="AM13" s="3">
        <v>0</v>
      </c>
      <c r="AN13" s="3">
        <v>0</v>
      </c>
      <c r="AO13" s="3">
        <v>0</v>
      </c>
      <c r="AP13" s="3">
        <v>0</v>
      </c>
      <c r="AQ13" s="3">
        <v>0</v>
      </c>
      <c r="AR13" s="3">
        <v>0</v>
      </c>
      <c r="AS13" s="3">
        <v>1</v>
      </c>
      <c r="AT13" s="3">
        <v>3</v>
      </c>
      <c r="AU13" s="3">
        <v>0</v>
      </c>
      <c r="AV13" s="3">
        <v>0</v>
      </c>
      <c r="AW13" s="3">
        <v>0</v>
      </c>
      <c r="AX13" s="3">
        <v>0</v>
      </c>
      <c r="AY13" s="3">
        <v>0</v>
      </c>
      <c r="AZ13" s="3">
        <v>0</v>
      </c>
      <c r="BA13" s="3">
        <v>0</v>
      </c>
      <c r="BB13" s="3">
        <v>2</v>
      </c>
      <c r="BC13" s="3">
        <v>75</v>
      </c>
      <c r="BD13" s="3">
        <v>400</v>
      </c>
      <c r="BE13" s="3">
        <v>27</v>
      </c>
      <c r="BF13" s="3">
        <v>0</v>
      </c>
      <c r="BG13" s="3">
        <v>20</v>
      </c>
      <c r="BH13" s="3">
        <v>70</v>
      </c>
      <c r="BI13" s="3">
        <v>6</v>
      </c>
      <c r="BJ13" s="3">
        <v>523</v>
      </c>
      <c r="BK13" s="3">
        <v>598</v>
      </c>
    </row>
    <row r="14" spans="1:63" x14ac:dyDescent="0.25">
      <c r="A14">
        <v>12</v>
      </c>
      <c r="B14" t="s">
        <v>11</v>
      </c>
      <c r="C14" s="18" t="s">
        <v>390</v>
      </c>
      <c r="D14" s="3">
        <v>0</v>
      </c>
      <c r="E14" s="3">
        <v>0</v>
      </c>
      <c r="F14" s="3">
        <v>0</v>
      </c>
      <c r="G14" s="3">
        <v>0</v>
      </c>
      <c r="H14" s="3">
        <v>1</v>
      </c>
      <c r="I14" s="3">
        <v>1</v>
      </c>
      <c r="J14" s="3">
        <v>0</v>
      </c>
      <c r="K14" s="3">
        <v>0</v>
      </c>
      <c r="L14" s="3">
        <v>0</v>
      </c>
      <c r="M14" s="3">
        <v>0</v>
      </c>
      <c r="N14" s="3">
        <v>1</v>
      </c>
      <c r="O14" s="3">
        <v>0</v>
      </c>
      <c r="P14" s="3">
        <v>0</v>
      </c>
      <c r="Q14" s="3">
        <v>0</v>
      </c>
      <c r="R14" s="3">
        <v>0</v>
      </c>
      <c r="S14" s="3">
        <v>1</v>
      </c>
      <c r="T14" s="3">
        <v>0</v>
      </c>
      <c r="U14" s="3">
        <v>0</v>
      </c>
      <c r="V14" s="3">
        <v>1</v>
      </c>
      <c r="W14" s="3">
        <v>1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  <c r="AG14" s="3">
        <v>0</v>
      </c>
      <c r="AH14" s="3">
        <v>0</v>
      </c>
      <c r="AI14" s="3">
        <v>0</v>
      </c>
      <c r="AJ14" s="3">
        <v>0</v>
      </c>
      <c r="AK14" s="3">
        <v>0</v>
      </c>
      <c r="AL14" s="3">
        <v>0</v>
      </c>
      <c r="AM14" s="3">
        <v>0</v>
      </c>
      <c r="AN14" s="3">
        <v>0</v>
      </c>
      <c r="AO14" s="3">
        <v>0</v>
      </c>
      <c r="AP14" s="3">
        <v>0</v>
      </c>
      <c r="AQ14" s="3">
        <v>0</v>
      </c>
      <c r="AR14" s="3">
        <v>0</v>
      </c>
      <c r="AS14" s="3">
        <v>1</v>
      </c>
      <c r="AT14" s="3">
        <v>0</v>
      </c>
      <c r="AU14" s="3">
        <v>0</v>
      </c>
      <c r="AV14" s="3">
        <v>0</v>
      </c>
      <c r="AW14" s="3">
        <v>0</v>
      </c>
      <c r="AX14" s="3">
        <v>0</v>
      </c>
      <c r="AY14" s="3">
        <v>0</v>
      </c>
      <c r="AZ14" s="3">
        <v>0</v>
      </c>
      <c r="BA14" s="3">
        <v>0</v>
      </c>
      <c r="BB14" s="3">
        <v>1</v>
      </c>
      <c r="BC14" s="3">
        <v>8</v>
      </c>
      <c r="BD14" s="3">
        <v>3</v>
      </c>
      <c r="BE14" s="3">
        <v>0</v>
      </c>
      <c r="BF14" s="3">
        <v>0</v>
      </c>
      <c r="BG14" s="3">
        <v>0</v>
      </c>
      <c r="BH14" s="3">
        <v>38</v>
      </c>
      <c r="BI14" s="3">
        <v>1</v>
      </c>
      <c r="BJ14" s="3">
        <v>42</v>
      </c>
      <c r="BK14" s="3">
        <v>50</v>
      </c>
    </row>
    <row r="15" spans="1:63" x14ac:dyDescent="0.25">
      <c r="A15">
        <v>13</v>
      </c>
      <c r="B15" t="s">
        <v>12</v>
      </c>
      <c r="C15" s="18" t="s">
        <v>391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1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1</v>
      </c>
      <c r="Q15" s="3">
        <v>0</v>
      </c>
      <c r="R15" s="3">
        <v>0</v>
      </c>
      <c r="S15" s="3">
        <v>2</v>
      </c>
      <c r="T15" s="3">
        <v>2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1</v>
      </c>
      <c r="AC15" s="3">
        <v>0</v>
      </c>
      <c r="AD15" s="3">
        <v>0</v>
      </c>
      <c r="AE15" s="3">
        <v>0</v>
      </c>
      <c r="AF15" s="3">
        <v>0</v>
      </c>
      <c r="AG15" s="3">
        <v>0</v>
      </c>
      <c r="AH15" s="3">
        <v>0</v>
      </c>
      <c r="AI15" s="3">
        <v>1</v>
      </c>
      <c r="AJ15" s="3">
        <v>0</v>
      </c>
      <c r="AK15" s="3">
        <v>0</v>
      </c>
      <c r="AL15" s="3">
        <v>0</v>
      </c>
      <c r="AM15" s="3">
        <v>0</v>
      </c>
      <c r="AN15" s="3">
        <v>0</v>
      </c>
      <c r="AO15" s="3">
        <v>0</v>
      </c>
      <c r="AP15" s="3">
        <v>0</v>
      </c>
      <c r="AQ15" s="3">
        <v>0</v>
      </c>
      <c r="AR15" s="3">
        <v>1</v>
      </c>
      <c r="AS15" s="3">
        <v>1</v>
      </c>
      <c r="AT15" s="3">
        <v>2</v>
      </c>
      <c r="AU15" s="3">
        <v>0</v>
      </c>
      <c r="AV15" s="3">
        <v>0</v>
      </c>
      <c r="AW15" s="3">
        <v>0</v>
      </c>
      <c r="AX15" s="3">
        <v>0</v>
      </c>
      <c r="AY15" s="3">
        <v>0</v>
      </c>
      <c r="AZ15" s="3">
        <v>2</v>
      </c>
      <c r="BA15" s="3">
        <v>0</v>
      </c>
      <c r="BB15" s="3">
        <v>1</v>
      </c>
      <c r="BC15" s="3">
        <v>15</v>
      </c>
      <c r="BD15" s="3">
        <v>55</v>
      </c>
      <c r="BE15" s="3">
        <v>3</v>
      </c>
      <c r="BF15" s="3">
        <v>0</v>
      </c>
      <c r="BG15" s="3">
        <v>1</v>
      </c>
      <c r="BH15" s="3">
        <v>111</v>
      </c>
      <c r="BI15" s="3">
        <v>4</v>
      </c>
      <c r="BJ15" s="3">
        <v>174</v>
      </c>
      <c r="BK15" s="3">
        <v>189</v>
      </c>
    </row>
    <row r="16" spans="1:63" x14ac:dyDescent="0.25">
      <c r="A16">
        <v>14</v>
      </c>
      <c r="B16" t="s">
        <v>13</v>
      </c>
      <c r="C16" s="18" t="s">
        <v>274</v>
      </c>
      <c r="D16" s="3">
        <v>1</v>
      </c>
      <c r="E16" s="3">
        <v>1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1</v>
      </c>
      <c r="M16" s="3">
        <v>0</v>
      </c>
      <c r="N16" s="3">
        <v>2</v>
      </c>
      <c r="O16" s="3">
        <v>0</v>
      </c>
      <c r="P16" s="3">
        <v>0</v>
      </c>
      <c r="Q16" s="3">
        <v>4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1</v>
      </c>
      <c r="Z16" s="3">
        <v>0</v>
      </c>
      <c r="AA16" s="3">
        <v>0</v>
      </c>
      <c r="AB16" s="3">
        <v>1</v>
      </c>
      <c r="AC16" s="3">
        <v>0</v>
      </c>
      <c r="AD16" s="3">
        <v>2</v>
      </c>
      <c r="AE16" s="3">
        <v>5</v>
      </c>
      <c r="AF16" s="3">
        <v>20</v>
      </c>
      <c r="AG16" s="3">
        <v>1</v>
      </c>
      <c r="AH16" s="3">
        <v>1</v>
      </c>
      <c r="AI16" s="3">
        <v>0</v>
      </c>
      <c r="AJ16" s="3">
        <v>0</v>
      </c>
      <c r="AK16" s="3">
        <v>0</v>
      </c>
      <c r="AL16" s="3">
        <v>0</v>
      </c>
      <c r="AM16" s="3">
        <v>0</v>
      </c>
      <c r="AN16" s="3">
        <v>0</v>
      </c>
      <c r="AO16" s="3">
        <v>0</v>
      </c>
      <c r="AP16" s="3">
        <v>1</v>
      </c>
      <c r="AQ16" s="3">
        <v>0</v>
      </c>
      <c r="AR16" s="3">
        <v>0</v>
      </c>
      <c r="AS16" s="3">
        <v>0</v>
      </c>
      <c r="AT16" s="3">
        <v>1</v>
      </c>
      <c r="AU16" s="3">
        <v>50</v>
      </c>
      <c r="AV16" s="3">
        <v>0</v>
      </c>
      <c r="AW16" s="3">
        <v>0</v>
      </c>
      <c r="AX16" s="3">
        <v>0</v>
      </c>
      <c r="AY16" s="3">
        <v>40</v>
      </c>
      <c r="AZ16" s="3">
        <v>0</v>
      </c>
      <c r="BA16" s="3">
        <v>0</v>
      </c>
      <c r="BB16" s="3">
        <v>0</v>
      </c>
      <c r="BC16" s="3">
        <v>132</v>
      </c>
      <c r="BD16" s="3">
        <v>4</v>
      </c>
      <c r="BE16" s="3">
        <v>4</v>
      </c>
      <c r="BF16" s="3">
        <v>50</v>
      </c>
      <c r="BG16" s="3">
        <v>5</v>
      </c>
      <c r="BH16" s="3">
        <v>40</v>
      </c>
      <c r="BI16" s="3">
        <v>3</v>
      </c>
      <c r="BJ16" s="3">
        <v>106</v>
      </c>
      <c r="BK16" s="3">
        <v>238</v>
      </c>
    </row>
    <row r="17" spans="1:63" ht="45" x14ac:dyDescent="0.25">
      <c r="A17">
        <v>15</v>
      </c>
      <c r="B17" t="s">
        <v>14</v>
      </c>
      <c r="C17" s="18" t="s">
        <v>656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18</v>
      </c>
      <c r="S17" s="3">
        <v>460</v>
      </c>
      <c r="T17" s="3">
        <v>55</v>
      </c>
      <c r="U17" s="3">
        <v>18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  <c r="AG17" s="3">
        <v>0</v>
      </c>
      <c r="AH17" s="3">
        <v>0</v>
      </c>
      <c r="AI17" s="3">
        <v>0</v>
      </c>
      <c r="AJ17" s="3">
        <v>0</v>
      </c>
      <c r="AK17" s="3">
        <v>0</v>
      </c>
      <c r="AL17" s="3">
        <v>0</v>
      </c>
      <c r="AM17" s="3">
        <v>0</v>
      </c>
      <c r="AN17" s="3">
        <v>0</v>
      </c>
      <c r="AO17" s="3">
        <v>0</v>
      </c>
      <c r="AP17" s="3">
        <v>0</v>
      </c>
      <c r="AQ17" s="3">
        <v>0</v>
      </c>
      <c r="AR17" s="3">
        <v>0</v>
      </c>
      <c r="AS17" s="3">
        <v>0</v>
      </c>
      <c r="AT17" s="3">
        <v>0</v>
      </c>
      <c r="AU17" s="3">
        <v>0</v>
      </c>
      <c r="AV17" s="3">
        <v>0</v>
      </c>
      <c r="AW17" s="3">
        <v>0</v>
      </c>
      <c r="AX17" s="3">
        <v>0</v>
      </c>
      <c r="AY17" s="3">
        <v>0</v>
      </c>
      <c r="AZ17" s="3">
        <v>1</v>
      </c>
      <c r="BA17" s="3">
        <v>0</v>
      </c>
      <c r="BB17" s="3">
        <v>0</v>
      </c>
      <c r="BC17" s="3">
        <v>552</v>
      </c>
      <c r="BD17" s="3">
        <v>13</v>
      </c>
      <c r="BE17" s="3">
        <v>0</v>
      </c>
      <c r="BF17" s="3">
        <v>0</v>
      </c>
      <c r="BG17" s="3">
        <v>0</v>
      </c>
      <c r="BH17" s="3">
        <v>38</v>
      </c>
      <c r="BI17" s="3">
        <v>0</v>
      </c>
      <c r="BJ17" s="3">
        <v>52</v>
      </c>
      <c r="BK17" s="3">
        <v>603</v>
      </c>
    </row>
    <row r="18" spans="1:63" x14ac:dyDescent="0.25">
      <c r="A18">
        <v>16</v>
      </c>
      <c r="B18" t="s">
        <v>15</v>
      </c>
      <c r="C18" s="18" t="s">
        <v>393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2</v>
      </c>
      <c r="S18" s="3">
        <v>383</v>
      </c>
      <c r="T18" s="3">
        <v>424</v>
      </c>
      <c r="U18" s="3">
        <v>88</v>
      </c>
      <c r="V18" s="3">
        <v>15</v>
      </c>
      <c r="W18" s="3">
        <v>0</v>
      </c>
      <c r="X18" s="3">
        <v>13</v>
      </c>
      <c r="Y18" s="3">
        <v>79</v>
      </c>
      <c r="Z18" s="3">
        <v>77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  <c r="AG18" s="3">
        <v>0</v>
      </c>
      <c r="AH18" s="3">
        <v>0</v>
      </c>
      <c r="AI18" s="3">
        <v>0</v>
      </c>
      <c r="AJ18" s="3">
        <v>0</v>
      </c>
      <c r="AK18" s="3">
        <v>0</v>
      </c>
      <c r="AL18" s="3">
        <v>0</v>
      </c>
      <c r="AM18" s="3">
        <v>0</v>
      </c>
      <c r="AN18" s="3">
        <v>0</v>
      </c>
      <c r="AO18" s="3">
        <v>0</v>
      </c>
      <c r="AP18" s="3">
        <v>0</v>
      </c>
      <c r="AQ18" s="3">
        <v>0</v>
      </c>
      <c r="AR18" s="3">
        <v>0</v>
      </c>
      <c r="AS18" s="3">
        <v>0</v>
      </c>
      <c r="AT18" s="3">
        <v>0</v>
      </c>
      <c r="AU18" s="3">
        <v>0</v>
      </c>
      <c r="AV18" s="3">
        <v>0</v>
      </c>
      <c r="AW18" s="3">
        <v>0</v>
      </c>
      <c r="AX18" s="3">
        <v>0</v>
      </c>
      <c r="AY18" s="3">
        <v>0</v>
      </c>
      <c r="AZ18" s="3">
        <v>0</v>
      </c>
      <c r="BA18" s="3">
        <v>0</v>
      </c>
      <c r="BB18" s="3">
        <v>0</v>
      </c>
      <c r="BC18" s="3">
        <v>1081</v>
      </c>
      <c r="BD18" s="3">
        <v>0</v>
      </c>
      <c r="BE18" s="3">
        <v>0</v>
      </c>
      <c r="BF18" s="3">
        <v>0</v>
      </c>
      <c r="BG18" s="3">
        <v>0</v>
      </c>
      <c r="BH18" s="3">
        <v>0</v>
      </c>
      <c r="BI18" s="3">
        <v>657</v>
      </c>
      <c r="BJ18" s="3">
        <v>657</v>
      </c>
      <c r="BK18" s="3">
        <v>1738</v>
      </c>
    </row>
    <row r="19" spans="1:63" x14ac:dyDescent="0.25">
      <c r="A19">
        <v>17</v>
      </c>
      <c r="B19" t="s">
        <v>16</v>
      </c>
      <c r="C19" s="18" t="s">
        <v>626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1</v>
      </c>
      <c r="R19" s="3">
        <v>0</v>
      </c>
      <c r="S19" s="3">
        <v>0</v>
      </c>
      <c r="T19" s="3">
        <v>100</v>
      </c>
      <c r="U19" s="3">
        <v>10</v>
      </c>
      <c r="V19" s="3">
        <v>52</v>
      </c>
      <c r="W19" s="3">
        <v>2</v>
      </c>
      <c r="X19" s="3">
        <v>30</v>
      </c>
      <c r="Y19" s="3">
        <v>250</v>
      </c>
      <c r="Z19" s="3">
        <v>98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  <c r="AG19" s="3">
        <v>0</v>
      </c>
      <c r="AH19" s="3">
        <v>1</v>
      </c>
      <c r="AI19" s="3">
        <v>0</v>
      </c>
      <c r="AJ19" s="3">
        <v>0</v>
      </c>
      <c r="AK19" s="3">
        <v>0</v>
      </c>
      <c r="AL19" s="3">
        <v>0</v>
      </c>
      <c r="AM19" s="3">
        <v>0</v>
      </c>
      <c r="AN19" s="3">
        <v>0</v>
      </c>
      <c r="AO19" s="3">
        <v>0</v>
      </c>
      <c r="AP19" s="3">
        <v>2</v>
      </c>
      <c r="AQ19" s="3">
        <v>0</v>
      </c>
      <c r="AR19" s="3">
        <v>2</v>
      </c>
      <c r="AS19" s="3">
        <v>4</v>
      </c>
      <c r="AT19" s="3">
        <v>1</v>
      </c>
      <c r="AU19" s="3">
        <v>0</v>
      </c>
      <c r="AV19" s="3">
        <v>0</v>
      </c>
      <c r="AW19" s="3">
        <v>0</v>
      </c>
      <c r="AX19" s="3">
        <v>0</v>
      </c>
      <c r="AY19" s="3">
        <v>90</v>
      </c>
      <c r="AZ19" s="3">
        <v>0</v>
      </c>
      <c r="BA19" s="3">
        <v>0</v>
      </c>
      <c r="BB19" s="3">
        <v>2</v>
      </c>
      <c r="BC19" s="3">
        <v>645</v>
      </c>
      <c r="BD19" s="3">
        <v>0</v>
      </c>
      <c r="BE19" s="3">
        <v>0</v>
      </c>
      <c r="BF19" s="3">
        <v>0</v>
      </c>
      <c r="BG19" s="3">
        <v>0</v>
      </c>
      <c r="BH19" s="3">
        <v>300</v>
      </c>
      <c r="BI19" s="3">
        <v>136</v>
      </c>
      <c r="BJ19" s="3">
        <v>436</v>
      </c>
      <c r="BK19" s="3">
        <v>1081</v>
      </c>
    </row>
    <row r="20" spans="1:63" x14ac:dyDescent="0.25">
      <c r="A20">
        <v>18</v>
      </c>
      <c r="B20" t="s">
        <v>17</v>
      </c>
      <c r="C20" s="18" t="s">
        <v>627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1</v>
      </c>
      <c r="U20" s="3">
        <v>24</v>
      </c>
      <c r="V20" s="3">
        <v>17</v>
      </c>
      <c r="W20" s="3">
        <v>1</v>
      </c>
      <c r="X20" s="3">
        <v>5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1</v>
      </c>
      <c r="AE20" s="3">
        <v>0</v>
      </c>
      <c r="AF20" s="3">
        <v>0</v>
      </c>
      <c r="AG20" s="3">
        <v>0</v>
      </c>
      <c r="AH20" s="3">
        <v>0</v>
      </c>
      <c r="AI20" s="3">
        <v>0</v>
      </c>
      <c r="AJ20" s="3">
        <v>0</v>
      </c>
      <c r="AK20" s="3">
        <v>0</v>
      </c>
      <c r="AL20" s="3">
        <v>0</v>
      </c>
      <c r="AM20" s="3">
        <v>0</v>
      </c>
      <c r="AN20" s="3">
        <v>0</v>
      </c>
      <c r="AO20" s="3">
        <v>0</v>
      </c>
      <c r="AP20" s="3">
        <v>1</v>
      </c>
      <c r="AQ20" s="3">
        <v>0</v>
      </c>
      <c r="AR20" s="3">
        <v>2</v>
      </c>
      <c r="AS20" s="3">
        <v>1</v>
      </c>
      <c r="AT20" s="3">
        <v>0</v>
      </c>
      <c r="AU20" s="3">
        <v>0</v>
      </c>
      <c r="AV20" s="3">
        <v>0</v>
      </c>
      <c r="AW20" s="3">
        <v>0</v>
      </c>
      <c r="AX20" s="3">
        <v>0</v>
      </c>
      <c r="AY20" s="3">
        <v>40</v>
      </c>
      <c r="AZ20" s="3">
        <v>0</v>
      </c>
      <c r="BA20" s="3">
        <v>0</v>
      </c>
      <c r="BB20" s="3">
        <v>1</v>
      </c>
      <c r="BC20" s="3">
        <v>94</v>
      </c>
      <c r="BD20" s="3">
        <v>0</v>
      </c>
      <c r="BE20" s="3">
        <v>0</v>
      </c>
      <c r="BF20" s="3">
        <v>0</v>
      </c>
      <c r="BG20" s="3">
        <v>0</v>
      </c>
      <c r="BH20" s="3">
        <v>200</v>
      </c>
      <c r="BI20" s="3">
        <v>11</v>
      </c>
      <c r="BJ20" s="3">
        <v>211</v>
      </c>
      <c r="BK20" s="3">
        <v>305</v>
      </c>
    </row>
    <row r="21" spans="1:63" ht="30" x14ac:dyDescent="0.25">
      <c r="A21">
        <v>19</v>
      </c>
      <c r="B21" t="s">
        <v>657</v>
      </c>
      <c r="C21" s="18" t="s">
        <v>658</v>
      </c>
      <c r="D21" s="3">
        <v>0</v>
      </c>
      <c r="E21" s="3">
        <v>5</v>
      </c>
      <c r="F21" s="3">
        <v>0</v>
      </c>
      <c r="G21" s="3">
        <v>0</v>
      </c>
      <c r="H21" s="3">
        <v>0</v>
      </c>
      <c r="I21" s="3">
        <v>1</v>
      </c>
      <c r="J21" s="3">
        <v>0</v>
      </c>
      <c r="K21" s="3">
        <v>1</v>
      </c>
      <c r="L21" s="3">
        <v>0</v>
      </c>
      <c r="M21" s="3">
        <v>0</v>
      </c>
      <c r="N21" s="3">
        <v>1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20</v>
      </c>
      <c r="W21" s="3">
        <v>1</v>
      </c>
      <c r="X21" s="3">
        <v>0</v>
      </c>
      <c r="Y21" s="3">
        <v>1</v>
      </c>
      <c r="Z21" s="3">
        <v>0</v>
      </c>
      <c r="AA21" s="3">
        <v>0</v>
      </c>
      <c r="AB21" s="3">
        <v>0</v>
      </c>
      <c r="AC21" s="3">
        <v>1</v>
      </c>
      <c r="AD21" s="3">
        <v>0</v>
      </c>
      <c r="AE21" s="3">
        <v>0</v>
      </c>
      <c r="AF21" s="3">
        <v>0</v>
      </c>
      <c r="AG21" s="3">
        <v>0</v>
      </c>
      <c r="AH21" s="3">
        <v>0</v>
      </c>
      <c r="AI21" s="3">
        <v>1</v>
      </c>
      <c r="AJ21" s="3">
        <v>0</v>
      </c>
      <c r="AK21" s="3">
        <v>1</v>
      </c>
      <c r="AL21" s="3">
        <v>1</v>
      </c>
      <c r="AM21" s="3">
        <v>0</v>
      </c>
      <c r="AN21" s="3">
        <v>0</v>
      </c>
      <c r="AO21" s="3">
        <v>1</v>
      </c>
      <c r="AP21" s="3">
        <v>1</v>
      </c>
      <c r="AQ21" s="3">
        <v>1</v>
      </c>
      <c r="AR21" s="3">
        <v>7</v>
      </c>
      <c r="AS21" s="3">
        <v>1</v>
      </c>
      <c r="AT21" s="3">
        <v>1</v>
      </c>
      <c r="AU21" s="3">
        <v>0</v>
      </c>
      <c r="AV21" s="3">
        <v>0</v>
      </c>
      <c r="AW21" s="3">
        <v>0</v>
      </c>
      <c r="AX21" s="3">
        <v>0</v>
      </c>
      <c r="AY21" s="3">
        <v>60</v>
      </c>
      <c r="AZ21" s="3">
        <v>1</v>
      </c>
      <c r="BA21" s="3">
        <v>0</v>
      </c>
      <c r="BB21" s="3">
        <v>0</v>
      </c>
      <c r="BC21" s="3">
        <v>107</v>
      </c>
      <c r="BD21" s="3">
        <v>11</v>
      </c>
      <c r="BE21" s="3">
        <v>1</v>
      </c>
      <c r="BF21" s="3">
        <v>10</v>
      </c>
      <c r="BG21" s="3">
        <v>0</v>
      </c>
      <c r="BH21" s="3">
        <v>369</v>
      </c>
      <c r="BI21" s="3">
        <v>1</v>
      </c>
      <c r="BJ21" s="3">
        <v>392</v>
      </c>
      <c r="BK21" s="3">
        <v>499</v>
      </c>
    </row>
    <row r="22" spans="1:63" x14ac:dyDescent="0.25">
      <c r="A22">
        <v>20</v>
      </c>
      <c r="B22" t="s">
        <v>865</v>
      </c>
      <c r="C22" s="18" t="s">
        <v>278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1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  <c r="AG22" s="3">
        <v>0</v>
      </c>
      <c r="AH22" s="3">
        <v>0</v>
      </c>
      <c r="AI22" s="3">
        <v>0</v>
      </c>
      <c r="AJ22" s="3">
        <v>0</v>
      </c>
      <c r="AK22" s="3">
        <v>0</v>
      </c>
      <c r="AL22" s="3">
        <v>0</v>
      </c>
      <c r="AM22" s="3">
        <v>0</v>
      </c>
      <c r="AN22" s="3">
        <v>0</v>
      </c>
      <c r="AO22" s="3">
        <v>1</v>
      </c>
      <c r="AP22" s="3">
        <v>1</v>
      </c>
      <c r="AQ22" s="3">
        <v>2</v>
      </c>
      <c r="AR22" s="3">
        <v>5</v>
      </c>
      <c r="AS22" s="3">
        <v>0</v>
      </c>
      <c r="AT22" s="3">
        <v>0</v>
      </c>
      <c r="AU22" s="3">
        <v>0</v>
      </c>
      <c r="AV22" s="3">
        <v>0</v>
      </c>
      <c r="AW22" s="3">
        <v>0</v>
      </c>
      <c r="AX22" s="3">
        <v>0</v>
      </c>
      <c r="AY22" s="3">
        <v>4</v>
      </c>
      <c r="AZ22" s="3">
        <v>2</v>
      </c>
      <c r="BA22" s="3">
        <v>0</v>
      </c>
      <c r="BB22" s="3">
        <v>0</v>
      </c>
      <c r="BC22" s="3">
        <v>16</v>
      </c>
      <c r="BD22" s="3">
        <v>40</v>
      </c>
      <c r="BE22" s="3">
        <v>10</v>
      </c>
      <c r="BF22" s="3">
        <v>12</v>
      </c>
      <c r="BG22" s="3">
        <v>3</v>
      </c>
      <c r="BH22" s="3">
        <v>83</v>
      </c>
      <c r="BI22" s="3">
        <v>0</v>
      </c>
      <c r="BJ22" s="3">
        <v>148</v>
      </c>
      <c r="BK22" s="3">
        <v>164</v>
      </c>
    </row>
    <row r="23" spans="1:63" x14ac:dyDescent="0.25">
      <c r="A23">
        <v>21</v>
      </c>
      <c r="B23" t="s">
        <v>62</v>
      </c>
      <c r="C23" s="18" t="s">
        <v>397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2</v>
      </c>
      <c r="U23" s="3">
        <v>0</v>
      </c>
      <c r="V23" s="3">
        <v>0</v>
      </c>
      <c r="W23" s="3">
        <v>0</v>
      </c>
      <c r="X23" s="3">
        <v>0</v>
      </c>
      <c r="Y23" s="3">
        <v>19</v>
      </c>
      <c r="Z23" s="3">
        <v>2</v>
      </c>
      <c r="AA23" s="3">
        <v>0</v>
      </c>
      <c r="AB23" s="3">
        <v>2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3">
        <v>0</v>
      </c>
      <c r="AJ23" s="3">
        <v>0</v>
      </c>
      <c r="AK23" s="3">
        <v>0</v>
      </c>
      <c r="AL23" s="3">
        <v>0</v>
      </c>
      <c r="AM23" s="3">
        <v>0</v>
      </c>
      <c r="AN23" s="3">
        <v>0</v>
      </c>
      <c r="AO23" s="3">
        <v>0</v>
      </c>
      <c r="AP23" s="3">
        <v>0</v>
      </c>
      <c r="AQ23" s="3">
        <v>0</v>
      </c>
      <c r="AR23" s="3">
        <v>0</v>
      </c>
      <c r="AS23" s="3">
        <v>0</v>
      </c>
      <c r="AT23" s="3">
        <v>0</v>
      </c>
      <c r="AU23" s="3">
        <v>0</v>
      </c>
      <c r="AV23" s="3">
        <v>0</v>
      </c>
      <c r="AW23" s="3">
        <v>0</v>
      </c>
      <c r="AX23" s="3">
        <v>0</v>
      </c>
      <c r="AY23" s="3">
        <v>0</v>
      </c>
      <c r="AZ23" s="3">
        <v>0</v>
      </c>
      <c r="BA23" s="3">
        <v>0</v>
      </c>
      <c r="BB23" s="3">
        <v>0</v>
      </c>
      <c r="BC23" s="3">
        <v>25</v>
      </c>
      <c r="BD23" s="3">
        <v>0</v>
      </c>
      <c r="BE23" s="3">
        <v>0</v>
      </c>
      <c r="BF23" s="3">
        <v>0</v>
      </c>
      <c r="BG23" s="3">
        <v>0</v>
      </c>
      <c r="BH23" s="3">
        <v>170</v>
      </c>
      <c r="BI23" s="3">
        <v>160</v>
      </c>
      <c r="BJ23" s="3">
        <v>330</v>
      </c>
      <c r="BK23" s="3">
        <v>355</v>
      </c>
    </row>
    <row r="24" spans="1:63" x14ac:dyDescent="0.25">
      <c r="A24">
        <v>22</v>
      </c>
      <c r="B24" t="s">
        <v>21</v>
      </c>
      <c r="C24" s="18" t="s">
        <v>398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6</v>
      </c>
      <c r="M24" s="3">
        <v>0</v>
      </c>
      <c r="N24" s="3">
        <v>1</v>
      </c>
      <c r="O24" s="3">
        <v>0</v>
      </c>
      <c r="P24" s="3">
        <v>1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2</v>
      </c>
      <c r="X24" s="3">
        <v>1</v>
      </c>
      <c r="Y24" s="3">
        <v>4</v>
      </c>
      <c r="Z24" s="3">
        <v>104</v>
      </c>
      <c r="AA24" s="3">
        <v>70</v>
      </c>
      <c r="AB24" s="3">
        <v>1</v>
      </c>
      <c r="AC24" s="3">
        <v>1</v>
      </c>
      <c r="AD24" s="3">
        <v>0</v>
      </c>
      <c r="AE24" s="3">
        <v>0</v>
      </c>
      <c r="AF24" s="3">
        <v>1</v>
      </c>
      <c r="AG24" s="3">
        <v>1</v>
      </c>
      <c r="AH24" s="3">
        <v>0</v>
      </c>
      <c r="AI24" s="3">
        <v>0</v>
      </c>
      <c r="AJ24" s="3">
        <v>0</v>
      </c>
      <c r="AK24" s="3">
        <v>0</v>
      </c>
      <c r="AL24" s="3">
        <v>0</v>
      </c>
      <c r="AM24" s="3">
        <v>0</v>
      </c>
      <c r="AN24" s="3">
        <v>0</v>
      </c>
      <c r="AO24" s="3">
        <v>1</v>
      </c>
      <c r="AP24" s="3">
        <v>1</v>
      </c>
      <c r="AQ24" s="3">
        <v>0</v>
      </c>
      <c r="AR24" s="3">
        <v>0</v>
      </c>
      <c r="AS24" s="3">
        <v>1</v>
      </c>
      <c r="AT24" s="3">
        <v>1</v>
      </c>
      <c r="AU24" s="3">
        <v>1</v>
      </c>
      <c r="AV24" s="3">
        <v>0</v>
      </c>
      <c r="AW24" s="3">
        <v>0</v>
      </c>
      <c r="AX24" s="3">
        <v>6</v>
      </c>
      <c r="AY24" s="3">
        <v>0</v>
      </c>
      <c r="AZ24" s="3">
        <v>80</v>
      </c>
      <c r="BA24" s="3">
        <v>2</v>
      </c>
      <c r="BB24" s="3">
        <v>14</v>
      </c>
      <c r="BC24" s="3">
        <v>300</v>
      </c>
      <c r="BD24" s="3">
        <v>5</v>
      </c>
      <c r="BE24" s="3">
        <v>7</v>
      </c>
      <c r="BF24" s="3">
        <v>0</v>
      </c>
      <c r="BG24" s="3">
        <v>16</v>
      </c>
      <c r="BH24" s="3">
        <v>669</v>
      </c>
      <c r="BI24" s="3">
        <v>256</v>
      </c>
      <c r="BJ24" s="3">
        <v>953</v>
      </c>
      <c r="BK24" s="3">
        <v>1253</v>
      </c>
    </row>
    <row r="25" spans="1:63" x14ac:dyDescent="0.25">
      <c r="A25">
        <v>23</v>
      </c>
      <c r="B25" t="s">
        <v>866</v>
      </c>
      <c r="C25" s="18" t="s">
        <v>659</v>
      </c>
      <c r="D25" s="3">
        <v>0</v>
      </c>
      <c r="E25" s="3">
        <v>2</v>
      </c>
      <c r="F25" s="3">
        <v>2</v>
      </c>
      <c r="G25" s="3">
        <v>0</v>
      </c>
      <c r="H25" s="3">
        <v>0</v>
      </c>
      <c r="I25" s="3">
        <v>40</v>
      </c>
      <c r="J25" s="3">
        <v>20</v>
      </c>
      <c r="K25" s="3">
        <v>40</v>
      </c>
      <c r="L25" s="3">
        <v>3</v>
      </c>
      <c r="M25" s="3">
        <v>15</v>
      </c>
      <c r="N25" s="3">
        <v>9</v>
      </c>
      <c r="O25" s="3">
        <v>0</v>
      </c>
      <c r="P25" s="3">
        <v>1</v>
      </c>
      <c r="Q25" s="3">
        <v>0</v>
      </c>
      <c r="R25" s="3">
        <v>0</v>
      </c>
      <c r="S25" s="3">
        <v>2</v>
      </c>
      <c r="T25" s="3">
        <v>0</v>
      </c>
      <c r="U25" s="3">
        <v>0</v>
      </c>
      <c r="V25" s="3">
        <v>4</v>
      </c>
      <c r="W25" s="3">
        <v>1</v>
      </c>
      <c r="X25" s="3">
        <v>4</v>
      </c>
      <c r="Y25" s="3">
        <v>6</v>
      </c>
      <c r="Z25" s="3">
        <v>153</v>
      </c>
      <c r="AA25" s="3">
        <v>2</v>
      </c>
      <c r="AB25" s="3">
        <v>4</v>
      </c>
      <c r="AC25" s="3">
        <v>2</v>
      </c>
      <c r="AD25" s="3">
        <v>3</v>
      </c>
      <c r="AE25" s="3">
        <v>5</v>
      </c>
      <c r="AF25" s="3">
        <v>1</v>
      </c>
      <c r="AG25" s="3">
        <v>1</v>
      </c>
      <c r="AH25" s="3">
        <v>0</v>
      </c>
      <c r="AI25" s="3">
        <v>1</v>
      </c>
      <c r="AJ25" s="3">
        <v>1</v>
      </c>
      <c r="AK25" s="3">
        <v>4</v>
      </c>
      <c r="AL25" s="3">
        <v>0</v>
      </c>
      <c r="AM25" s="3">
        <v>0</v>
      </c>
      <c r="AN25" s="3">
        <v>0</v>
      </c>
      <c r="AO25" s="3">
        <v>1</v>
      </c>
      <c r="AP25" s="3">
        <v>12</v>
      </c>
      <c r="AQ25" s="3">
        <v>1</v>
      </c>
      <c r="AR25" s="3">
        <v>0</v>
      </c>
      <c r="AS25" s="3">
        <v>1</v>
      </c>
      <c r="AT25" s="3">
        <v>2</v>
      </c>
      <c r="AU25" s="3">
        <v>3</v>
      </c>
      <c r="AV25" s="3">
        <v>1</v>
      </c>
      <c r="AW25" s="3">
        <v>0</v>
      </c>
      <c r="AX25" s="3">
        <v>1</v>
      </c>
      <c r="AY25" s="3">
        <v>7</v>
      </c>
      <c r="AZ25" s="3">
        <v>30</v>
      </c>
      <c r="BA25" s="3">
        <v>9</v>
      </c>
      <c r="BB25" s="3">
        <v>2</v>
      </c>
      <c r="BC25" s="3">
        <v>396</v>
      </c>
      <c r="BD25" s="3">
        <v>60</v>
      </c>
      <c r="BE25" s="3">
        <v>15</v>
      </c>
      <c r="BF25" s="3">
        <v>0</v>
      </c>
      <c r="BG25" s="3">
        <v>14</v>
      </c>
      <c r="BH25" s="3">
        <v>493</v>
      </c>
      <c r="BI25" s="3">
        <v>63</v>
      </c>
      <c r="BJ25" s="3">
        <v>645</v>
      </c>
      <c r="BK25" s="3">
        <v>1041</v>
      </c>
    </row>
    <row r="26" spans="1:63" x14ac:dyDescent="0.25">
      <c r="A26">
        <v>24</v>
      </c>
      <c r="B26" t="s">
        <v>867</v>
      </c>
      <c r="C26" s="18" t="s">
        <v>280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1</v>
      </c>
      <c r="J26" s="3">
        <v>0</v>
      </c>
      <c r="K26" s="3">
        <v>8</v>
      </c>
      <c r="L26" s="3">
        <v>0</v>
      </c>
      <c r="M26" s="3">
        <v>3</v>
      </c>
      <c r="N26" s="3">
        <v>4</v>
      </c>
      <c r="O26" s="3">
        <v>0</v>
      </c>
      <c r="P26" s="3">
        <v>0</v>
      </c>
      <c r="Q26" s="3">
        <v>0</v>
      </c>
      <c r="R26" s="3">
        <v>1</v>
      </c>
      <c r="S26" s="3">
        <v>0</v>
      </c>
      <c r="T26" s="3">
        <v>0</v>
      </c>
      <c r="U26" s="3">
        <v>1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8</v>
      </c>
      <c r="AB26" s="3">
        <v>1</v>
      </c>
      <c r="AC26" s="3">
        <v>1</v>
      </c>
      <c r="AD26" s="3">
        <v>0</v>
      </c>
      <c r="AE26" s="3">
        <v>0</v>
      </c>
      <c r="AF26" s="3">
        <v>0</v>
      </c>
      <c r="AG26" s="3">
        <v>0</v>
      </c>
      <c r="AH26" s="3">
        <v>0</v>
      </c>
      <c r="AI26" s="3">
        <v>0</v>
      </c>
      <c r="AJ26" s="3">
        <v>0</v>
      </c>
      <c r="AK26" s="3">
        <v>0</v>
      </c>
      <c r="AL26" s="3">
        <v>1</v>
      </c>
      <c r="AM26" s="3">
        <v>0</v>
      </c>
      <c r="AN26" s="3">
        <v>0</v>
      </c>
      <c r="AO26" s="3">
        <v>0</v>
      </c>
      <c r="AP26" s="3">
        <v>1</v>
      </c>
      <c r="AQ26" s="3">
        <v>1</v>
      </c>
      <c r="AR26" s="3">
        <v>1</v>
      </c>
      <c r="AS26" s="3">
        <v>1</v>
      </c>
      <c r="AT26" s="3">
        <v>16</v>
      </c>
      <c r="AU26" s="3">
        <v>3</v>
      </c>
      <c r="AV26" s="3">
        <v>1</v>
      </c>
      <c r="AW26" s="3">
        <v>1</v>
      </c>
      <c r="AX26" s="3">
        <v>6</v>
      </c>
      <c r="AY26" s="3">
        <v>1</v>
      </c>
      <c r="AZ26" s="3">
        <v>256</v>
      </c>
      <c r="BA26" s="3">
        <v>80</v>
      </c>
      <c r="BB26" s="3">
        <v>100</v>
      </c>
      <c r="BC26" s="3">
        <v>497</v>
      </c>
      <c r="BD26" s="3">
        <v>180</v>
      </c>
      <c r="BE26" s="3">
        <v>75</v>
      </c>
      <c r="BF26" s="3">
        <v>0</v>
      </c>
      <c r="BG26" s="3">
        <v>5</v>
      </c>
      <c r="BH26" s="3">
        <v>100</v>
      </c>
      <c r="BI26" s="3">
        <v>8</v>
      </c>
      <c r="BJ26" s="3">
        <v>368</v>
      </c>
      <c r="BK26" s="3">
        <v>865</v>
      </c>
    </row>
    <row r="27" spans="1:63" x14ac:dyDescent="0.25">
      <c r="A27">
        <v>25</v>
      </c>
      <c r="B27" t="s">
        <v>24</v>
      </c>
      <c r="C27" s="18" t="s">
        <v>660</v>
      </c>
      <c r="D27" s="3">
        <v>60</v>
      </c>
      <c r="E27" s="3">
        <v>15</v>
      </c>
      <c r="F27" s="3">
        <v>9</v>
      </c>
      <c r="G27" s="3">
        <v>1</v>
      </c>
      <c r="H27" s="3">
        <v>0</v>
      </c>
      <c r="I27" s="3">
        <v>1</v>
      </c>
      <c r="J27" s="3">
        <v>1</v>
      </c>
      <c r="K27" s="3">
        <v>2</v>
      </c>
      <c r="L27" s="3">
        <v>0</v>
      </c>
      <c r="M27" s="3">
        <v>1</v>
      </c>
      <c r="N27" s="3">
        <v>1</v>
      </c>
      <c r="O27" s="3">
        <v>0</v>
      </c>
      <c r="P27" s="3">
        <v>0</v>
      </c>
      <c r="Q27" s="3">
        <v>1</v>
      </c>
      <c r="R27" s="3">
        <v>8</v>
      </c>
      <c r="S27" s="3">
        <v>1</v>
      </c>
      <c r="T27" s="3">
        <v>1</v>
      </c>
      <c r="U27" s="3">
        <v>1</v>
      </c>
      <c r="V27" s="3">
        <v>1</v>
      </c>
      <c r="W27" s="3">
        <v>0</v>
      </c>
      <c r="X27" s="3">
        <v>20</v>
      </c>
      <c r="Y27" s="3">
        <v>40</v>
      </c>
      <c r="Z27" s="3">
        <v>20</v>
      </c>
      <c r="AA27" s="3">
        <v>1</v>
      </c>
      <c r="AB27" s="3">
        <v>32</v>
      </c>
      <c r="AC27" s="3">
        <v>2</v>
      </c>
      <c r="AD27" s="3">
        <v>6</v>
      </c>
      <c r="AE27" s="3">
        <v>0</v>
      </c>
      <c r="AF27" s="3">
        <v>0</v>
      </c>
      <c r="AG27" s="3">
        <v>3</v>
      </c>
      <c r="AH27" s="3">
        <v>1</v>
      </c>
      <c r="AI27" s="3">
        <v>8</v>
      </c>
      <c r="AJ27" s="3">
        <v>0</v>
      </c>
      <c r="AK27" s="3">
        <v>3</v>
      </c>
      <c r="AL27" s="3">
        <v>2</v>
      </c>
      <c r="AM27" s="3">
        <v>0</v>
      </c>
      <c r="AN27" s="3">
        <v>0</v>
      </c>
      <c r="AO27" s="3">
        <v>0</v>
      </c>
      <c r="AP27" s="3">
        <v>1</v>
      </c>
      <c r="AQ27" s="3">
        <v>1</v>
      </c>
      <c r="AR27" s="3">
        <v>1</v>
      </c>
      <c r="AS27" s="3">
        <v>1</v>
      </c>
      <c r="AT27" s="3">
        <v>1</v>
      </c>
      <c r="AU27" s="3">
        <v>1</v>
      </c>
      <c r="AV27" s="3">
        <v>0</v>
      </c>
      <c r="AW27" s="3">
        <v>0</v>
      </c>
      <c r="AX27" s="3">
        <v>0</v>
      </c>
      <c r="AY27" s="3">
        <v>2</v>
      </c>
      <c r="AZ27" s="3">
        <v>4</v>
      </c>
      <c r="BA27" s="3">
        <v>1</v>
      </c>
      <c r="BB27" s="3">
        <v>10</v>
      </c>
      <c r="BC27" s="3">
        <v>265</v>
      </c>
      <c r="BD27" s="3">
        <v>5</v>
      </c>
      <c r="BE27" s="3">
        <v>7</v>
      </c>
      <c r="BF27" s="3">
        <v>0</v>
      </c>
      <c r="BG27" s="3">
        <v>425</v>
      </c>
      <c r="BH27" s="3">
        <v>100</v>
      </c>
      <c r="BI27" s="3">
        <v>55</v>
      </c>
      <c r="BJ27" s="3">
        <v>592</v>
      </c>
      <c r="BK27" s="3">
        <v>857</v>
      </c>
    </row>
    <row r="28" spans="1:63" x14ac:dyDescent="0.25">
      <c r="A28">
        <v>26</v>
      </c>
      <c r="B28" t="s">
        <v>25</v>
      </c>
      <c r="C28" s="18" t="s">
        <v>630</v>
      </c>
      <c r="D28" s="3">
        <v>0</v>
      </c>
      <c r="E28" s="3">
        <v>0</v>
      </c>
      <c r="F28" s="3">
        <v>2</v>
      </c>
      <c r="G28" s="3">
        <v>1</v>
      </c>
      <c r="H28" s="3">
        <v>0</v>
      </c>
      <c r="I28" s="3">
        <v>1</v>
      </c>
      <c r="J28" s="3">
        <v>0</v>
      </c>
      <c r="K28" s="3">
        <v>0</v>
      </c>
      <c r="L28" s="3">
        <v>0</v>
      </c>
      <c r="M28" s="3">
        <v>1</v>
      </c>
      <c r="N28" s="3">
        <v>1</v>
      </c>
      <c r="O28" s="3">
        <v>0</v>
      </c>
      <c r="P28" s="3">
        <v>0</v>
      </c>
      <c r="Q28" s="3">
        <v>0</v>
      </c>
      <c r="R28" s="3">
        <v>4</v>
      </c>
      <c r="S28" s="3">
        <v>1</v>
      </c>
      <c r="T28" s="3">
        <v>3</v>
      </c>
      <c r="U28" s="3">
        <v>10</v>
      </c>
      <c r="V28" s="3">
        <v>1</v>
      </c>
      <c r="W28" s="3">
        <v>1</v>
      </c>
      <c r="X28" s="3">
        <v>0</v>
      </c>
      <c r="Y28" s="3">
        <v>1</v>
      </c>
      <c r="Z28" s="3">
        <v>1</v>
      </c>
      <c r="AA28" s="3">
        <v>1</v>
      </c>
      <c r="AB28" s="3">
        <v>2</v>
      </c>
      <c r="AC28" s="3">
        <v>6</v>
      </c>
      <c r="AD28" s="3">
        <v>0</v>
      </c>
      <c r="AE28" s="3">
        <v>1</v>
      </c>
      <c r="AF28" s="3">
        <v>1</v>
      </c>
      <c r="AG28" s="3">
        <v>1</v>
      </c>
      <c r="AH28" s="3">
        <v>1</v>
      </c>
      <c r="AI28" s="3">
        <v>8</v>
      </c>
      <c r="AJ28" s="3">
        <v>1</v>
      </c>
      <c r="AK28" s="3">
        <v>2</v>
      </c>
      <c r="AL28" s="3">
        <v>1</v>
      </c>
      <c r="AM28" s="3">
        <v>0</v>
      </c>
      <c r="AN28" s="3">
        <v>0</v>
      </c>
      <c r="AO28" s="3">
        <v>2</v>
      </c>
      <c r="AP28" s="3">
        <v>5</v>
      </c>
      <c r="AQ28" s="3">
        <v>1</v>
      </c>
      <c r="AR28" s="3">
        <v>2</v>
      </c>
      <c r="AS28" s="3">
        <v>25</v>
      </c>
      <c r="AT28" s="3">
        <v>1</v>
      </c>
      <c r="AU28" s="3">
        <v>1</v>
      </c>
      <c r="AV28" s="3">
        <v>0</v>
      </c>
      <c r="AW28" s="3">
        <v>0</v>
      </c>
      <c r="AX28" s="3">
        <v>1</v>
      </c>
      <c r="AY28" s="3">
        <v>7</v>
      </c>
      <c r="AZ28" s="3">
        <v>12</v>
      </c>
      <c r="BA28" s="3">
        <v>1</v>
      </c>
      <c r="BB28" s="3">
        <v>6</v>
      </c>
      <c r="BC28" s="3">
        <v>117</v>
      </c>
      <c r="BD28" s="3">
        <v>24</v>
      </c>
      <c r="BE28" s="3">
        <v>5</v>
      </c>
      <c r="BF28" s="3">
        <v>0</v>
      </c>
      <c r="BG28" s="3">
        <v>1</v>
      </c>
      <c r="BH28" s="3">
        <v>37</v>
      </c>
      <c r="BI28" s="3">
        <v>1</v>
      </c>
      <c r="BJ28" s="3">
        <v>68</v>
      </c>
      <c r="BK28" s="3">
        <v>185</v>
      </c>
    </row>
    <row r="29" spans="1:63" x14ac:dyDescent="0.25">
      <c r="A29">
        <v>27</v>
      </c>
      <c r="B29" t="s">
        <v>78</v>
      </c>
      <c r="C29" s="18" t="s">
        <v>282</v>
      </c>
      <c r="D29" s="3">
        <v>36</v>
      </c>
      <c r="E29" s="3">
        <v>23</v>
      </c>
      <c r="F29" s="3">
        <v>15</v>
      </c>
      <c r="G29" s="3">
        <v>3</v>
      </c>
      <c r="H29" s="3">
        <v>8</v>
      </c>
      <c r="I29" s="3">
        <v>8</v>
      </c>
      <c r="J29" s="3">
        <v>5</v>
      </c>
      <c r="K29" s="3">
        <v>2</v>
      </c>
      <c r="L29" s="3">
        <v>1</v>
      </c>
      <c r="M29" s="3">
        <v>2</v>
      </c>
      <c r="N29" s="3">
        <v>6</v>
      </c>
      <c r="O29" s="3">
        <v>0</v>
      </c>
      <c r="P29" s="3">
        <v>0</v>
      </c>
      <c r="Q29" s="3">
        <v>4</v>
      </c>
      <c r="R29" s="3">
        <v>8</v>
      </c>
      <c r="S29" s="3">
        <v>20</v>
      </c>
      <c r="T29" s="3">
        <v>9</v>
      </c>
      <c r="U29" s="3">
        <v>4</v>
      </c>
      <c r="V29" s="3">
        <v>1</v>
      </c>
      <c r="W29" s="3">
        <v>1</v>
      </c>
      <c r="X29" s="3">
        <v>40</v>
      </c>
      <c r="Y29" s="3">
        <v>40</v>
      </c>
      <c r="Z29" s="3">
        <v>27</v>
      </c>
      <c r="AA29" s="3">
        <v>1</v>
      </c>
      <c r="AB29" s="3">
        <v>6</v>
      </c>
      <c r="AC29" s="3">
        <v>5</v>
      </c>
      <c r="AD29" s="3">
        <v>66</v>
      </c>
      <c r="AE29" s="3">
        <v>1</v>
      </c>
      <c r="AF29" s="3">
        <v>40</v>
      </c>
      <c r="AG29" s="3">
        <v>1</v>
      </c>
      <c r="AH29" s="3">
        <v>3</v>
      </c>
      <c r="AI29" s="3">
        <v>20</v>
      </c>
      <c r="AJ29" s="3">
        <v>1</v>
      </c>
      <c r="AK29" s="3">
        <v>3</v>
      </c>
      <c r="AL29" s="3">
        <v>1</v>
      </c>
      <c r="AM29" s="3">
        <v>1</v>
      </c>
      <c r="AN29" s="3">
        <v>1</v>
      </c>
      <c r="AO29" s="3">
        <v>1</v>
      </c>
      <c r="AP29" s="3">
        <v>10</v>
      </c>
      <c r="AQ29" s="3">
        <v>1</v>
      </c>
      <c r="AR29" s="3">
        <v>5</v>
      </c>
      <c r="AS29" s="3">
        <v>1</v>
      </c>
      <c r="AT29" s="3">
        <v>664</v>
      </c>
      <c r="AU29" s="3">
        <v>1</v>
      </c>
      <c r="AV29" s="3">
        <v>1</v>
      </c>
      <c r="AW29" s="3">
        <v>2</v>
      </c>
      <c r="AX29" s="3">
        <v>3</v>
      </c>
      <c r="AY29" s="3">
        <v>140</v>
      </c>
      <c r="AZ29" s="3">
        <v>80</v>
      </c>
      <c r="BA29" s="3">
        <v>10</v>
      </c>
      <c r="BB29" s="3">
        <v>190</v>
      </c>
      <c r="BC29" s="3">
        <v>1522</v>
      </c>
      <c r="BD29" s="3">
        <v>1198</v>
      </c>
      <c r="BE29" s="3">
        <v>78</v>
      </c>
      <c r="BF29" s="3">
        <v>12</v>
      </c>
      <c r="BG29" s="3">
        <v>120</v>
      </c>
      <c r="BH29" s="3">
        <v>1546</v>
      </c>
      <c r="BI29" s="3">
        <v>153</v>
      </c>
      <c r="BJ29" s="3">
        <v>3107</v>
      </c>
      <c r="BK29" s="3">
        <v>4629</v>
      </c>
    </row>
    <row r="30" spans="1:63" x14ac:dyDescent="0.25">
      <c r="A30">
        <v>28</v>
      </c>
      <c r="B30" t="s">
        <v>868</v>
      </c>
      <c r="C30" s="18" t="s">
        <v>631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1</v>
      </c>
      <c r="J30" s="3">
        <v>2</v>
      </c>
      <c r="K30" s="3">
        <v>20</v>
      </c>
      <c r="L30" s="3">
        <v>0</v>
      </c>
      <c r="M30" s="3">
        <v>55</v>
      </c>
      <c r="N30" s="3">
        <v>1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1</v>
      </c>
      <c r="AC30" s="3">
        <v>0</v>
      </c>
      <c r="AD30" s="3">
        <v>0</v>
      </c>
      <c r="AE30" s="3">
        <v>1</v>
      </c>
      <c r="AF30" s="3">
        <v>0</v>
      </c>
      <c r="AG30" s="3">
        <v>0</v>
      </c>
      <c r="AH30" s="3">
        <v>0</v>
      </c>
      <c r="AI30" s="3">
        <v>0</v>
      </c>
      <c r="AJ30" s="3">
        <v>0</v>
      </c>
      <c r="AK30" s="3">
        <v>0</v>
      </c>
      <c r="AL30" s="3">
        <v>0</v>
      </c>
      <c r="AM30" s="3">
        <v>0</v>
      </c>
      <c r="AN30" s="3">
        <v>0</v>
      </c>
      <c r="AO30" s="3">
        <v>0</v>
      </c>
      <c r="AP30" s="3">
        <v>0</v>
      </c>
      <c r="AQ30" s="3">
        <v>0</v>
      </c>
      <c r="AR30" s="3">
        <v>0</v>
      </c>
      <c r="AS30" s="3">
        <v>0</v>
      </c>
      <c r="AT30" s="3">
        <v>0</v>
      </c>
      <c r="AU30" s="3">
        <v>0</v>
      </c>
      <c r="AV30" s="3">
        <v>0</v>
      </c>
      <c r="AW30" s="3">
        <v>0</v>
      </c>
      <c r="AX30" s="3">
        <v>0</v>
      </c>
      <c r="AY30" s="3">
        <v>0</v>
      </c>
      <c r="AZ30" s="3">
        <v>1</v>
      </c>
      <c r="BA30" s="3">
        <v>0</v>
      </c>
      <c r="BB30" s="3">
        <v>1</v>
      </c>
      <c r="BC30" s="3">
        <v>83</v>
      </c>
      <c r="BD30" s="3">
        <v>2</v>
      </c>
      <c r="BE30" s="3">
        <v>3</v>
      </c>
      <c r="BF30" s="3">
        <v>0</v>
      </c>
      <c r="BG30" s="3">
        <v>5</v>
      </c>
      <c r="BH30" s="3">
        <v>20</v>
      </c>
      <c r="BI30" s="3">
        <v>3</v>
      </c>
      <c r="BJ30" s="3">
        <v>33</v>
      </c>
      <c r="BK30" s="3">
        <v>116</v>
      </c>
    </row>
    <row r="31" spans="1:63" x14ac:dyDescent="0.25">
      <c r="A31">
        <v>29</v>
      </c>
      <c r="B31" t="s">
        <v>898</v>
      </c>
      <c r="C31" s="18" t="s">
        <v>632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1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3</v>
      </c>
      <c r="R31" s="3">
        <v>0</v>
      </c>
      <c r="S31" s="3">
        <v>1</v>
      </c>
      <c r="T31" s="3">
        <v>0</v>
      </c>
      <c r="U31" s="3">
        <v>0</v>
      </c>
      <c r="V31" s="3">
        <v>2</v>
      </c>
      <c r="W31" s="3">
        <v>0</v>
      </c>
      <c r="X31" s="3">
        <v>0</v>
      </c>
      <c r="Y31" s="3">
        <v>1</v>
      </c>
      <c r="Z31" s="3">
        <v>0</v>
      </c>
      <c r="AA31" s="3">
        <v>0</v>
      </c>
      <c r="AB31" s="3">
        <v>0</v>
      </c>
      <c r="AC31" s="3">
        <v>0</v>
      </c>
      <c r="AD31" s="3">
        <v>2</v>
      </c>
      <c r="AE31" s="3">
        <v>0</v>
      </c>
      <c r="AF31" s="3">
        <v>50</v>
      </c>
      <c r="AG31" s="3">
        <v>0</v>
      </c>
      <c r="AH31" s="3">
        <v>0</v>
      </c>
      <c r="AI31" s="3">
        <v>0</v>
      </c>
      <c r="AJ31" s="3">
        <v>0</v>
      </c>
      <c r="AK31" s="3">
        <v>1</v>
      </c>
      <c r="AL31" s="3">
        <v>0</v>
      </c>
      <c r="AM31" s="3">
        <v>0</v>
      </c>
      <c r="AN31" s="3">
        <v>0</v>
      </c>
      <c r="AO31" s="3">
        <v>0</v>
      </c>
      <c r="AP31" s="3">
        <v>1</v>
      </c>
      <c r="AQ31" s="3">
        <v>0</v>
      </c>
      <c r="AR31" s="3">
        <v>1</v>
      </c>
      <c r="AS31" s="3">
        <v>1</v>
      </c>
      <c r="AT31" s="3">
        <v>3</v>
      </c>
      <c r="AU31" s="3">
        <v>0</v>
      </c>
      <c r="AV31" s="3">
        <v>0</v>
      </c>
      <c r="AW31" s="3">
        <v>0</v>
      </c>
      <c r="AX31" s="3">
        <v>0</v>
      </c>
      <c r="AY31" s="3">
        <v>280</v>
      </c>
      <c r="AZ31" s="3">
        <v>1</v>
      </c>
      <c r="BA31" s="3">
        <v>0</v>
      </c>
      <c r="BB31" s="3">
        <v>1</v>
      </c>
      <c r="BC31" s="3">
        <v>349</v>
      </c>
      <c r="BD31" s="3">
        <v>6</v>
      </c>
      <c r="BE31" s="3">
        <v>2</v>
      </c>
      <c r="BF31" s="3">
        <v>0</v>
      </c>
      <c r="BG31" s="3">
        <v>0</v>
      </c>
      <c r="BH31" s="3">
        <v>37</v>
      </c>
      <c r="BI31" s="3">
        <v>19</v>
      </c>
      <c r="BJ31" s="3">
        <v>64</v>
      </c>
      <c r="BK31" s="3">
        <v>413</v>
      </c>
    </row>
    <row r="32" spans="1:63" x14ac:dyDescent="0.25">
      <c r="A32">
        <v>30</v>
      </c>
      <c r="B32" t="s">
        <v>29</v>
      </c>
      <c r="C32" s="18" t="s">
        <v>661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1</v>
      </c>
      <c r="T32" s="3">
        <v>0</v>
      </c>
      <c r="U32" s="3">
        <v>0</v>
      </c>
      <c r="V32" s="3">
        <v>1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1</v>
      </c>
      <c r="AF32" s="3">
        <v>0</v>
      </c>
      <c r="AG32" s="3">
        <v>4</v>
      </c>
      <c r="AH32" s="3">
        <v>0</v>
      </c>
      <c r="AI32" s="3">
        <v>2</v>
      </c>
      <c r="AJ32" s="3">
        <v>25</v>
      </c>
      <c r="AK32" s="3">
        <v>20</v>
      </c>
      <c r="AL32" s="3">
        <v>5</v>
      </c>
      <c r="AM32" s="3">
        <v>2</v>
      </c>
      <c r="AN32" s="3">
        <v>8</v>
      </c>
      <c r="AO32" s="3">
        <v>0</v>
      </c>
      <c r="AP32" s="3">
        <v>1</v>
      </c>
      <c r="AQ32" s="3">
        <v>1</v>
      </c>
      <c r="AR32" s="3">
        <v>4</v>
      </c>
      <c r="AS32" s="3">
        <v>0</v>
      </c>
      <c r="AT32" s="3">
        <v>3</v>
      </c>
      <c r="AU32" s="3">
        <v>0</v>
      </c>
      <c r="AV32" s="3">
        <v>0</v>
      </c>
      <c r="AW32" s="3">
        <v>0</v>
      </c>
      <c r="AX32" s="3">
        <v>0</v>
      </c>
      <c r="AY32" s="3">
        <v>80</v>
      </c>
      <c r="AZ32" s="3">
        <v>0</v>
      </c>
      <c r="BA32" s="3">
        <v>0</v>
      </c>
      <c r="BB32" s="3">
        <v>0</v>
      </c>
      <c r="BC32" s="3">
        <v>158</v>
      </c>
      <c r="BD32" s="3">
        <v>0</v>
      </c>
      <c r="BE32" s="3">
        <v>1</v>
      </c>
      <c r="BF32" s="3">
        <v>0</v>
      </c>
      <c r="BG32" s="3">
        <v>1</v>
      </c>
      <c r="BH32" s="3">
        <v>145</v>
      </c>
      <c r="BI32" s="3">
        <v>1</v>
      </c>
      <c r="BJ32" s="3">
        <v>148</v>
      </c>
      <c r="BK32" s="3">
        <v>306</v>
      </c>
    </row>
    <row r="33" spans="1:63" ht="45" x14ac:dyDescent="0.25">
      <c r="A33">
        <v>31</v>
      </c>
      <c r="B33" s="36" t="s">
        <v>870</v>
      </c>
      <c r="C33" s="18" t="s">
        <v>662</v>
      </c>
      <c r="D33" s="3">
        <v>0</v>
      </c>
      <c r="E33" s="3">
        <v>0</v>
      </c>
      <c r="F33" s="3">
        <v>0</v>
      </c>
      <c r="G33" s="3">
        <v>0</v>
      </c>
      <c r="H33" s="3">
        <v>1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1</v>
      </c>
      <c r="AE33" s="3">
        <v>0</v>
      </c>
      <c r="AF33" s="3">
        <v>0</v>
      </c>
      <c r="AG33" s="3">
        <v>0</v>
      </c>
      <c r="AH33" s="3">
        <v>0</v>
      </c>
      <c r="AI33" s="3">
        <v>3</v>
      </c>
      <c r="AJ33" s="3">
        <v>5</v>
      </c>
      <c r="AK33" s="3">
        <v>1</v>
      </c>
      <c r="AL33" s="3">
        <v>0</v>
      </c>
      <c r="AM33" s="3">
        <v>1</v>
      </c>
      <c r="AN33" s="3">
        <v>6</v>
      </c>
      <c r="AO33" s="3">
        <v>1</v>
      </c>
      <c r="AP33" s="3">
        <v>3</v>
      </c>
      <c r="AQ33" s="3">
        <v>0</v>
      </c>
      <c r="AR33" s="3">
        <v>2</v>
      </c>
      <c r="AS33" s="3">
        <v>1</v>
      </c>
      <c r="AT33" s="3">
        <v>1</v>
      </c>
      <c r="AU33" s="3">
        <v>1</v>
      </c>
      <c r="AV33" s="3">
        <v>0</v>
      </c>
      <c r="AW33" s="3">
        <v>0</v>
      </c>
      <c r="AX33" s="3">
        <v>0</v>
      </c>
      <c r="AY33" s="3">
        <v>8</v>
      </c>
      <c r="AZ33" s="3">
        <v>0</v>
      </c>
      <c r="BA33" s="3">
        <v>0</v>
      </c>
      <c r="BB33" s="3">
        <v>0</v>
      </c>
      <c r="BC33" s="3">
        <v>35</v>
      </c>
      <c r="BD33" s="3">
        <v>0</v>
      </c>
      <c r="BE33" s="3">
        <v>0</v>
      </c>
      <c r="BF33" s="3">
        <v>0</v>
      </c>
      <c r="BG33" s="3">
        <v>0</v>
      </c>
      <c r="BH33" s="3">
        <v>172</v>
      </c>
      <c r="BI33" s="3">
        <v>50</v>
      </c>
      <c r="BJ33" s="3">
        <v>222</v>
      </c>
      <c r="BK33" s="3">
        <v>257</v>
      </c>
    </row>
    <row r="34" spans="1:63" x14ac:dyDescent="0.25">
      <c r="A34">
        <v>32</v>
      </c>
      <c r="B34" s="36" t="s">
        <v>31</v>
      </c>
      <c r="C34" s="18" t="s">
        <v>635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  <c r="AG34" s="3">
        <v>0</v>
      </c>
      <c r="AH34" s="3">
        <v>40</v>
      </c>
      <c r="AI34" s="3">
        <v>450</v>
      </c>
      <c r="AJ34" s="3">
        <v>20</v>
      </c>
      <c r="AK34" s="3">
        <v>40</v>
      </c>
      <c r="AL34" s="3">
        <v>1</v>
      </c>
      <c r="AM34" s="3">
        <v>0</v>
      </c>
      <c r="AN34" s="3">
        <v>2</v>
      </c>
      <c r="AO34" s="3">
        <v>1</v>
      </c>
      <c r="AP34" s="3">
        <v>2</v>
      </c>
      <c r="AQ34" s="3">
        <v>1</v>
      </c>
      <c r="AR34" s="3">
        <v>1</v>
      </c>
      <c r="AS34" s="3">
        <v>10</v>
      </c>
      <c r="AT34" s="3">
        <v>0</v>
      </c>
      <c r="AU34" s="3">
        <v>1</v>
      </c>
      <c r="AV34" s="3">
        <v>0</v>
      </c>
      <c r="AW34" s="3">
        <v>0</v>
      </c>
      <c r="AX34" s="3">
        <v>0</v>
      </c>
      <c r="AY34" s="3">
        <v>1</v>
      </c>
      <c r="AZ34" s="3">
        <v>0</v>
      </c>
      <c r="BA34" s="3">
        <v>0</v>
      </c>
      <c r="BB34" s="3">
        <v>0</v>
      </c>
      <c r="BC34" s="3">
        <v>570</v>
      </c>
      <c r="BD34" s="3">
        <v>1</v>
      </c>
      <c r="BE34" s="3">
        <v>0</v>
      </c>
      <c r="BF34" s="3">
        <v>0</v>
      </c>
      <c r="BG34" s="3">
        <v>0</v>
      </c>
      <c r="BH34" s="3">
        <v>1379</v>
      </c>
      <c r="BI34" s="3">
        <v>100</v>
      </c>
      <c r="BJ34" s="3">
        <v>1480</v>
      </c>
      <c r="BK34" s="3">
        <v>2050</v>
      </c>
    </row>
    <row r="35" spans="1:63" x14ac:dyDescent="0.25">
      <c r="A35">
        <v>33</v>
      </c>
      <c r="B35" s="36" t="s">
        <v>871</v>
      </c>
      <c r="C35" s="18" t="s">
        <v>408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6</v>
      </c>
      <c r="T35" s="3">
        <v>2</v>
      </c>
      <c r="U35" s="3">
        <v>3</v>
      </c>
      <c r="V35" s="3">
        <v>4</v>
      </c>
      <c r="W35" s="3">
        <v>0</v>
      </c>
      <c r="X35" s="3">
        <v>0</v>
      </c>
      <c r="Y35" s="3">
        <v>1</v>
      </c>
      <c r="Z35" s="3">
        <v>0</v>
      </c>
      <c r="AA35" s="3">
        <v>0</v>
      </c>
      <c r="AB35" s="3">
        <v>0</v>
      </c>
      <c r="AC35" s="3">
        <v>0</v>
      </c>
      <c r="AD35" s="3">
        <v>1</v>
      </c>
      <c r="AE35" s="3">
        <v>0</v>
      </c>
      <c r="AF35" s="3">
        <v>0</v>
      </c>
      <c r="AG35" s="3">
        <v>1</v>
      </c>
      <c r="AH35" s="3">
        <v>0</v>
      </c>
      <c r="AI35" s="3">
        <v>1</v>
      </c>
      <c r="AJ35" s="3">
        <v>18</v>
      </c>
      <c r="AK35" s="3">
        <v>1</v>
      </c>
      <c r="AL35" s="3">
        <v>0</v>
      </c>
      <c r="AM35" s="3">
        <v>1</v>
      </c>
      <c r="AN35" s="3">
        <v>2</v>
      </c>
      <c r="AO35" s="3">
        <v>0</v>
      </c>
      <c r="AP35" s="3">
        <v>8</v>
      </c>
      <c r="AQ35" s="3">
        <v>1</v>
      </c>
      <c r="AR35" s="3">
        <v>5</v>
      </c>
      <c r="AS35" s="3">
        <v>0</v>
      </c>
      <c r="AT35" s="3">
        <v>0</v>
      </c>
      <c r="AU35" s="3">
        <v>0</v>
      </c>
      <c r="AV35" s="3">
        <v>0</v>
      </c>
      <c r="AW35" s="3">
        <v>0</v>
      </c>
      <c r="AX35" s="3">
        <v>0</v>
      </c>
      <c r="AY35" s="3">
        <v>190</v>
      </c>
      <c r="AZ35" s="3">
        <v>2</v>
      </c>
      <c r="BA35" s="3">
        <v>0</v>
      </c>
      <c r="BB35" s="3">
        <v>0</v>
      </c>
      <c r="BC35" s="3">
        <v>247</v>
      </c>
      <c r="BD35" s="3">
        <v>1</v>
      </c>
      <c r="BE35" s="3">
        <v>6</v>
      </c>
      <c r="BF35" s="3">
        <v>81</v>
      </c>
      <c r="BG35" s="3">
        <v>12</v>
      </c>
      <c r="BH35" s="3">
        <v>220</v>
      </c>
      <c r="BI35" s="3">
        <v>15</v>
      </c>
      <c r="BJ35" s="3">
        <v>335</v>
      </c>
      <c r="BK35" s="3">
        <v>582</v>
      </c>
    </row>
    <row r="36" spans="1:63" x14ac:dyDescent="0.25">
      <c r="A36">
        <v>34</v>
      </c>
      <c r="B36" s="36" t="s">
        <v>899</v>
      </c>
      <c r="C36" s="18" t="s">
        <v>409</v>
      </c>
      <c r="D36" s="3">
        <v>1</v>
      </c>
      <c r="E36" s="3">
        <v>1</v>
      </c>
      <c r="F36" s="3">
        <v>1</v>
      </c>
      <c r="G36" s="3">
        <v>0</v>
      </c>
      <c r="H36" s="3">
        <v>1</v>
      </c>
      <c r="I36" s="3">
        <v>1</v>
      </c>
      <c r="J36" s="3">
        <v>0</v>
      </c>
      <c r="K36" s="3">
        <v>20</v>
      </c>
      <c r="L36" s="3">
        <v>2</v>
      </c>
      <c r="M36" s="3">
        <v>90</v>
      </c>
      <c r="N36" s="3">
        <v>2</v>
      </c>
      <c r="O36" s="3">
        <v>0</v>
      </c>
      <c r="P36" s="3">
        <v>0</v>
      </c>
      <c r="Q36" s="3">
        <v>1</v>
      </c>
      <c r="R36" s="3">
        <v>0</v>
      </c>
      <c r="S36" s="3">
        <v>5</v>
      </c>
      <c r="T36" s="3">
        <v>1</v>
      </c>
      <c r="U36" s="3">
        <v>0</v>
      </c>
      <c r="V36" s="3">
        <v>2</v>
      </c>
      <c r="W36" s="3">
        <v>1</v>
      </c>
      <c r="X36" s="3">
        <v>1</v>
      </c>
      <c r="Y36" s="3">
        <v>1</v>
      </c>
      <c r="Z36" s="3">
        <v>0</v>
      </c>
      <c r="AA36" s="3">
        <v>3</v>
      </c>
      <c r="AB36" s="3">
        <v>5</v>
      </c>
      <c r="AC36" s="3">
        <v>1</v>
      </c>
      <c r="AD36" s="3">
        <v>2</v>
      </c>
      <c r="AE36" s="3">
        <v>0</v>
      </c>
      <c r="AF36" s="3">
        <v>1</v>
      </c>
      <c r="AG36" s="3">
        <v>2</v>
      </c>
      <c r="AH36" s="3">
        <v>0</v>
      </c>
      <c r="AI36" s="3">
        <v>1</v>
      </c>
      <c r="AJ36" s="3">
        <v>5</v>
      </c>
      <c r="AK36" s="3">
        <v>5</v>
      </c>
      <c r="AL36" s="3">
        <v>8</v>
      </c>
      <c r="AM36" s="3">
        <v>1</v>
      </c>
      <c r="AN36" s="3">
        <v>3</v>
      </c>
      <c r="AO36" s="3">
        <v>25</v>
      </c>
      <c r="AP36" s="3">
        <v>15</v>
      </c>
      <c r="AQ36" s="3">
        <v>4</v>
      </c>
      <c r="AR36" s="3">
        <v>3</v>
      </c>
      <c r="AS36" s="3">
        <v>3</v>
      </c>
      <c r="AT36" s="3">
        <v>10</v>
      </c>
      <c r="AU36" s="3">
        <v>2</v>
      </c>
      <c r="AV36" s="3">
        <v>0</v>
      </c>
      <c r="AW36" s="3">
        <v>0</v>
      </c>
      <c r="AX36" s="3">
        <v>0</v>
      </c>
      <c r="AY36" s="3">
        <v>16</v>
      </c>
      <c r="AZ36" s="3">
        <v>5</v>
      </c>
      <c r="BA36" s="3">
        <v>0</v>
      </c>
      <c r="BB36" s="3">
        <v>6</v>
      </c>
      <c r="BC36" s="3">
        <v>257</v>
      </c>
      <c r="BD36" s="3">
        <v>30</v>
      </c>
      <c r="BE36" s="3">
        <v>5</v>
      </c>
      <c r="BF36" s="3">
        <v>25</v>
      </c>
      <c r="BG36" s="3">
        <v>2</v>
      </c>
      <c r="BH36" s="3">
        <v>191</v>
      </c>
      <c r="BI36" s="3">
        <v>10</v>
      </c>
      <c r="BJ36" s="3">
        <v>263</v>
      </c>
      <c r="BK36" s="3">
        <v>520</v>
      </c>
    </row>
    <row r="37" spans="1:63" x14ac:dyDescent="0.25">
      <c r="A37">
        <v>35</v>
      </c>
      <c r="B37" s="36" t="s">
        <v>663</v>
      </c>
      <c r="C37" s="18" t="s">
        <v>637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1</v>
      </c>
      <c r="S37" s="3">
        <v>1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1</v>
      </c>
      <c r="AE37" s="3">
        <v>0</v>
      </c>
      <c r="AF37" s="3">
        <v>0</v>
      </c>
      <c r="AG37" s="3">
        <v>0</v>
      </c>
      <c r="AH37" s="3">
        <v>0</v>
      </c>
      <c r="AI37" s="3">
        <v>1</v>
      </c>
      <c r="AJ37" s="3">
        <v>0</v>
      </c>
      <c r="AK37" s="3">
        <v>0</v>
      </c>
      <c r="AL37" s="3">
        <v>14</v>
      </c>
      <c r="AM37" s="3">
        <v>0</v>
      </c>
      <c r="AN37" s="3">
        <v>0</v>
      </c>
      <c r="AO37" s="3">
        <v>0</v>
      </c>
      <c r="AP37" s="3">
        <v>0</v>
      </c>
      <c r="AQ37" s="3">
        <v>0</v>
      </c>
      <c r="AR37" s="3">
        <v>2</v>
      </c>
      <c r="AS37" s="3">
        <v>0</v>
      </c>
      <c r="AT37" s="3">
        <v>2</v>
      </c>
      <c r="AU37" s="3">
        <v>1</v>
      </c>
      <c r="AV37" s="3">
        <v>0</v>
      </c>
      <c r="AW37" s="3">
        <v>0</v>
      </c>
      <c r="AX37" s="3">
        <v>0</v>
      </c>
      <c r="AY37" s="3">
        <v>2</v>
      </c>
      <c r="AZ37" s="3">
        <v>0</v>
      </c>
      <c r="BA37" s="3">
        <v>0</v>
      </c>
      <c r="BB37" s="3">
        <v>0</v>
      </c>
      <c r="BC37" s="3">
        <v>25</v>
      </c>
      <c r="BD37" s="3">
        <v>0</v>
      </c>
      <c r="BE37" s="3">
        <v>2</v>
      </c>
      <c r="BF37" s="3">
        <v>40</v>
      </c>
      <c r="BG37" s="3">
        <v>30</v>
      </c>
      <c r="BH37" s="3">
        <v>200</v>
      </c>
      <c r="BI37" s="3">
        <v>109</v>
      </c>
      <c r="BJ37" s="3">
        <v>381</v>
      </c>
      <c r="BK37" s="3">
        <v>406</v>
      </c>
    </row>
    <row r="38" spans="1:63" x14ac:dyDescent="0.25">
      <c r="A38">
        <v>36</v>
      </c>
      <c r="B38" s="36" t="s">
        <v>666</v>
      </c>
      <c r="C38" s="18" t="s">
        <v>665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1</v>
      </c>
      <c r="J38" s="3">
        <v>0</v>
      </c>
      <c r="K38" s="3">
        <v>1</v>
      </c>
      <c r="L38" s="3">
        <v>0</v>
      </c>
      <c r="M38" s="3">
        <v>1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6</v>
      </c>
      <c r="T38" s="3">
        <v>1</v>
      </c>
      <c r="U38" s="3">
        <v>1</v>
      </c>
      <c r="V38" s="3">
        <v>1</v>
      </c>
      <c r="W38" s="3">
        <v>1</v>
      </c>
      <c r="X38" s="3">
        <v>1</v>
      </c>
      <c r="Y38" s="3">
        <v>1</v>
      </c>
      <c r="Z38" s="3">
        <v>0</v>
      </c>
      <c r="AA38" s="3">
        <v>0</v>
      </c>
      <c r="AB38" s="3">
        <v>0</v>
      </c>
      <c r="AC38" s="3">
        <v>0</v>
      </c>
      <c r="AD38" s="3">
        <v>1</v>
      </c>
      <c r="AE38" s="3">
        <v>0</v>
      </c>
      <c r="AF38" s="3">
        <v>1</v>
      </c>
      <c r="AG38" s="3">
        <v>3</v>
      </c>
      <c r="AH38" s="3">
        <v>0</v>
      </c>
      <c r="AI38" s="3">
        <v>3</v>
      </c>
      <c r="AJ38" s="3">
        <v>3</v>
      </c>
      <c r="AK38" s="3">
        <v>6</v>
      </c>
      <c r="AL38" s="3">
        <v>8</v>
      </c>
      <c r="AM38" s="3">
        <v>8</v>
      </c>
      <c r="AN38" s="3">
        <v>12</v>
      </c>
      <c r="AO38" s="3">
        <v>5</v>
      </c>
      <c r="AP38" s="3">
        <v>30</v>
      </c>
      <c r="AQ38" s="3">
        <v>1</v>
      </c>
      <c r="AR38" s="3">
        <v>2</v>
      </c>
      <c r="AS38" s="3">
        <v>3</v>
      </c>
      <c r="AT38" s="3">
        <v>9</v>
      </c>
      <c r="AU38" s="3">
        <v>1</v>
      </c>
      <c r="AV38" s="3">
        <v>0</v>
      </c>
      <c r="AW38" s="3">
        <v>0</v>
      </c>
      <c r="AX38" s="3">
        <v>0</v>
      </c>
      <c r="AY38" s="3">
        <v>2</v>
      </c>
      <c r="AZ38" s="3">
        <v>4</v>
      </c>
      <c r="BA38" s="3">
        <v>0</v>
      </c>
      <c r="BB38" s="3">
        <v>15</v>
      </c>
      <c r="BC38" s="3">
        <v>132</v>
      </c>
      <c r="BD38" s="3">
        <v>5</v>
      </c>
      <c r="BE38" s="3">
        <v>4</v>
      </c>
      <c r="BF38" s="3">
        <v>3</v>
      </c>
      <c r="BG38" s="3">
        <v>3</v>
      </c>
      <c r="BH38" s="3">
        <v>47</v>
      </c>
      <c r="BI38" s="3">
        <v>3</v>
      </c>
      <c r="BJ38" s="3">
        <v>65</v>
      </c>
      <c r="BK38" s="3">
        <v>197</v>
      </c>
    </row>
    <row r="39" spans="1:63" x14ac:dyDescent="0.25">
      <c r="A39">
        <v>37</v>
      </c>
      <c r="B39" s="36" t="s">
        <v>669</v>
      </c>
      <c r="C39" s="18" t="s">
        <v>668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1</v>
      </c>
      <c r="J39" s="3">
        <v>0</v>
      </c>
      <c r="K39" s="3">
        <v>0</v>
      </c>
      <c r="L39" s="3">
        <v>1</v>
      </c>
      <c r="M39" s="3">
        <v>0</v>
      </c>
      <c r="N39" s="3">
        <v>1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1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1</v>
      </c>
      <c r="AC39" s="3">
        <v>0</v>
      </c>
      <c r="AD39" s="3">
        <v>2</v>
      </c>
      <c r="AE39" s="3">
        <v>0</v>
      </c>
      <c r="AF39" s="3">
        <v>0</v>
      </c>
      <c r="AG39" s="3">
        <v>0</v>
      </c>
      <c r="AH39" s="3">
        <v>0</v>
      </c>
      <c r="AI39" s="3">
        <v>2</v>
      </c>
      <c r="AJ39" s="3">
        <v>1</v>
      </c>
      <c r="AK39" s="3">
        <v>0</v>
      </c>
      <c r="AL39" s="3">
        <v>6</v>
      </c>
      <c r="AM39" s="3">
        <v>0</v>
      </c>
      <c r="AN39" s="3">
        <v>6</v>
      </c>
      <c r="AO39" s="3">
        <v>2</v>
      </c>
      <c r="AP39" s="3">
        <v>7</v>
      </c>
      <c r="AQ39" s="3">
        <v>0</v>
      </c>
      <c r="AR39" s="3">
        <v>2</v>
      </c>
      <c r="AS39" s="3">
        <v>1</v>
      </c>
      <c r="AT39" s="3">
        <v>4</v>
      </c>
      <c r="AU39" s="3">
        <v>1</v>
      </c>
      <c r="AV39" s="3">
        <v>0</v>
      </c>
      <c r="AW39" s="3">
        <v>0</v>
      </c>
      <c r="AX39" s="3">
        <v>0</v>
      </c>
      <c r="AY39" s="3">
        <v>1</v>
      </c>
      <c r="AZ39" s="3">
        <v>1</v>
      </c>
      <c r="BA39" s="3">
        <v>0</v>
      </c>
      <c r="BB39" s="3">
        <v>5</v>
      </c>
      <c r="BC39" s="3">
        <v>46</v>
      </c>
      <c r="BD39" s="3">
        <v>1</v>
      </c>
      <c r="BE39" s="3">
        <v>2</v>
      </c>
      <c r="BF39" s="3">
        <v>10</v>
      </c>
      <c r="BG39" s="3">
        <v>0</v>
      </c>
      <c r="BH39" s="3">
        <v>404</v>
      </c>
      <c r="BI39" s="3">
        <v>143</v>
      </c>
      <c r="BJ39" s="3">
        <v>560</v>
      </c>
      <c r="BK39" s="3">
        <v>606</v>
      </c>
    </row>
    <row r="40" spans="1:63" x14ac:dyDescent="0.25">
      <c r="A40">
        <v>38</v>
      </c>
      <c r="B40" s="36" t="s">
        <v>36</v>
      </c>
      <c r="C40" s="18" t="s">
        <v>286</v>
      </c>
      <c r="D40" s="3">
        <v>0</v>
      </c>
      <c r="E40" s="3">
        <v>0</v>
      </c>
      <c r="F40" s="3">
        <v>0</v>
      </c>
      <c r="G40" s="3">
        <v>0</v>
      </c>
      <c r="H40" s="3">
        <v>1</v>
      </c>
      <c r="I40" s="3">
        <v>1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2</v>
      </c>
      <c r="T40" s="3">
        <v>1</v>
      </c>
      <c r="U40" s="3">
        <v>1</v>
      </c>
      <c r="V40" s="3">
        <v>1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1</v>
      </c>
      <c r="AC40" s="3">
        <v>0</v>
      </c>
      <c r="AD40" s="3">
        <v>0</v>
      </c>
      <c r="AE40" s="3">
        <v>0</v>
      </c>
      <c r="AF40" s="3">
        <v>0</v>
      </c>
      <c r="AG40" s="3">
        <v>0</v>
      </c>
      <c r="AH40" s="3">
        <v>0</v>
      </c>
      <c r="AI40" s="3">
        <v>2</v>
      </c>
      <c r="AJ40" s="3">
        <v>0</v>
      </c>
      <c r="AK40" s="3">
        <v>0</v>
      </c>
      <c r="AL40" s="3">
        <v>4</v>
      </c>
      <c r="AM40" s="3">
        <v>0</v>
      </c>
      <c r="AN40" s="3">
        <v>4</v>
      </c>
      <c r="AO40" s="3">
        <v>18</v>
      </c>
      <c r="AP40" s="3">
        <v>18</v>
      </c>
      <c r="AQ40" s="3">
        <v>1</v>
      </c>
      <c r="AR40" s="3">
        <v>3</v>
      </c>
      <c r="AS40" s="3">
        <v>2</v>
      </c>
      <c r="AT40" s="3">
        <v>4</v>
      </c>
      <c r="AU40" s="3">
        <v>1</v>
      </c>
      <c r="AV40" s="3">
        <v>0</v>
      </c>
      <c r="AW40" s="3">
        <v>0</v>
      </c>
      <c r="AX40" s="3">
        <v>12</v>
      </c>
      <c r="AY40" s="3">
        <v>15</v>
      </c>
      <c r="AZ40" s="3">
        <v>1</v>
      </c>
      <c r="BA40" s="3">
        <v>0</v>
      </c>
      <c r="BB40" s="3">
        <v>3</v>
      </c>
      <c r="BC40" s="3">
        <v>96</v>
      </c>
      <c r="BD40" s="3">
        <v>2</v>
      </c>
      <c r="BE40" s="3">
        <v>1</v>
      </c>
      <c r="BF40" s="3">
        <v>13</v>
      </c>
      <c r="BG40" s="3">
        <v>18</v>
      </c>
      <c r="BH40" s="3">
        <v>712</v>
      </c>
      <c r="BI40" s="3">
        <v>65</v>
      </c>
      <c r="BJ40" s="3">
        <v>811</v>
      </c>
      <c r="BK40" s="3">
        <v>907</v>
      </c>
    </row>
    <row r="41" spans="1:63" x14ac:dyDescent="0.25">
      <c r="A41">
        <v>39</v>
      </c>
      <c r="B41" s="36" t="s">
        <v>37</v>
      </c>
      <c r="C41" s="18" t="s">
        <v>287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5</v>
      </c>
      <c r="AC41" s="3">
        <v>0</v>
      </c>
      <c r="AD41" s="3">
        <v>0</v>
      </c>
      <c r="AE41" s="3">
        <v>0</v>
      </c>
      <c r="AF41" s="3">
        <v>0</v>
      </c>
      <c r="AG41" s="3">
        <v>0</v>
      </c>
      <c r="AH41" s="3">
        <v>0</v>
      </c>
      <c r="AI41" s="3">
        <v>0</v>
      </c>
      <c r="AJ41" s="3">
        <v>10</v>
      </c>
      <c r="AK41" s="3">
        <v>0</v>
      </c>
      <c r="AL41" s="3">
        <v>0</v>
      </c>
      <c r="AM41" s="3">
        <v>0</v>
      </c>
      <c r="AN41" s="3">
        <v>0</v>
      </c>
      <c r="AO41" s="3">
        <v>4</v>
      </c>
      <c r="AP41" s="3">
        <v>200</v>
      </c>
      <c r="AQ41" s="3">
        <v>4</v>
      </c>
      <c r="AR41" s="3">
        <v>5</v>
      </c>
      <c r="AS41" s="3">
        <v>0</v>
      </c>
      <c r="AT41" s="3">
        <v>15</v>
      </c>
      <c r="AU41" s="3">
        <v>0</v>
      </c>
      <c r="AV41" s="3">
        <v>0</v>
      </c>
      <c r="AW41" s="3">
        <v>0</v>
      </c>
      <c r="AX41" s="3">
        <v>0</v>
      </c>
      <c r="AY41" s="3">
        <v>0</v>
      </c>
      <c r="AZ41" s="3">
        <v>0</v>
      </c>
      <c r="BA41" s="3">
        <v>0</v>
      </c>
      <c r="BB41" s="3">
        <v>0</v>
      </c>
      <c r="BC41" s="3">
        <v>243</v>
      </c>
      <c r="BD41" s="3">
        <v>0</v>
      </c>
      <c r="BE41" s="3">
        <v>0</v>
      </c>
      <c r="BF41" s="3">
        <v>16</v>
      </c>
      <c r="BG41" s="3">
        <v>1200</v>
      </c>
      <c r="BH41" s="3">
        <v>3921</v>
      </c>
      <c r="BI41" s="3">
        <v>3556</v>
      </c>
      <c r="BJ41" s="3">
        <v>8693</v>
      </c>
      <c r="BK41" s="3">
        <v>8936</v>
      </c>
    </row>
    <row r="42" spans="1:63" ht="30" x14ac:dyDescent="0.25">
      <c r="A42">
        <v>40</v>
      </c>
      <c r="B42" s="1" t="s">
        <v>518</v>
      </c>
      <c r="C42" s="18" t="s">
        <v>289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1</v>
      </c>
      <c r="O42" s="3">
        <v>0</v>
      </c>
      <c r="P42" s="3">
        <v>0</v>
      </c>
      <c r="Q42" s="3">
        <v>0</v>
      </c>
      <c r="R42" s="3">
        <v>0</v>
      </c>
      <c r="S42" s="3">
        <v>2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  <c r="AG42" s="3">
        <v>0</v>
      </c>
      <c r="AH42" s="3">
        <v>0</v>
      </c>
      <c r="AI42" s="3">
        <v>0</v>
      </c>
      <c r="AJ42" s="3">
        <v>1</v>
      </c>
      <c r="AK42" s="3">
        <v>0</v>
      </c>
      <c r="AL42" s="3">
        <v>1</v>
      </c>
      <c r="AM42" s="3">
        <v>0</v>
      </c>
      <c r="AN42" s="3">
        <v>1</v>
      </c>
      <c r="AO42" s="3">
        <v>0</v>
      </c>
      <c r="AP42" s="3">
        <v>0</v>
      </c>
      <c r="AQ42" s="3">
        <v>1</v>
      </c>
      <c r="AR42" s="3">
        <v>1</v>
      </c>
      <c r="AS42" s="3">
        <v>0</v>
      </c>
      <c r="AT42" s="3">
        <v>4</v>
      </c>
      <c r="AU42" s="3">
        <v>0</v>
      </c>
      <c r="AV42" s="3">
        <v>0</v>
      </c>
      <c r="AW42" s="3">
        <v>0</v>
      </c>
      <c r="AX42" s="3">
        <v>0</v>
      </c>
      <c r="AY42" s="3">
        <v>1</v>
      </c>
      <c r="AZ42" s="3">
        <v>1</v>
      </c>
      <c r="BA42" s="3">
        <v>0</v>
      </c>
      <c r="BB42" s="3">
        <v>5</v>
      </c>
      <c r="BC42" s="3">
        <v>19</v>
      </c>
      <c r="BD42" s="3">
        <v>13</v>
      </c>
      <c r="BE42" s="3">
        <v>1</v>
      </c>
      <c r="BF42" s="3">
        <v>33</v>
      </c>
      <c r="BG42" s="3">
        <v>10</v>
      </c>
      <c r="BH42" s="3">
        <v>400</v>
      </c>
      <c r="BI42" s="3">
        <v>26</v>
      </c>
      <c r="BJ42" s="3">
        <v>483</v>
      </c>
      <c r="BK42" s="3">
        <v>502</v>
      </c>
    </row>
    <row r="43" spans="1:63" ht="30" x14ac:dyDescent="0.25">
      <c r="A43">
        <v>41</v>
      </c>
      <c r="B43" s="1" t="s">
        <v>873</v>
      </c>
      <c r="C43" s="18" t="s">
        <v>671</v>
      </c>
      <c r="D43" s="3">
        <v>0</v>
      </c>
      <c r="E43" s="3">
        <v>0</v>
      </c>
      <c r="F43" s="3">
        <v>0</v>
      </c>
      <c r="G43" s="3">
        <v>0</v>
      </c>
      <c r="H43" s="3">
        <v>5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  <c r="AG43" s="3">
        <v>0</v>
      </c>
      <c r="AH43" s="3">
        <v>0</v>
      </c>
      <c r="AI43" s="3">
        <v>0</v>
      </c>
      <c r="AJ43" s="3">
        <v>0</v>
      </c>
      <c r="AK43" s="3">
        <v>0</v>
      </c>
      <c r="AL43" s="3">
        <v>0</v>
      </c>
      <c r="AM43" s="3">
        <v>0</v>
      </c>
      <c r="AN43" s="3">
        <v>0</v>
      </c>
      <c r="AO43" s="3">
        <v>0</v>
      </c>
      <c r="AP43" s="3">
        <v>0</v>
      </c>
      <c r="AQ43" s="3">
        <v>0</v>
      </c>
      <c r="AR43" s="3">
        <v>3</v>
      </c>
      <c r="AS43" s="3">
        <v>0</v>
      </c>
      <c r="AT43" s="3">
        <v>30</v>
      </c>
      <c r="AU43" s="3">
        <v>0</v>
      </c>
      <c r="AV43" s="3">
        <v>0</v>
      </c>
      <c r="AW43" s="3">
        <v>0</v>
      </c>
      <c r="AX43" s="3">
        <v>0</v>
      </c>
      <c r="AY43" s="3">
        <v>0</v>
      </c>
      <c r="AZ43" s="3">
        <v>0</v>
      </c>
      <c r="BA43" s="3">
        <v>0</v>
      </c>
      <c r="BB43" s="3">
        <v>0</v>
      </c>
      <c r="BC43" s="3">
        <v>38</v>
      </c>
      <c r="BD43" s="3">
        <v>50</v>
      </c>
      <c r="BE43" s="3">
        <v>1</v>
      </c>
      <c r="BF43" s="3">
        <v>20</v>
      </c>
      <c r="BG43" s="3">
        <v>1550</v>
      </c>
      <c r="BH43" s="3">
        <v>211</v>
      </c>
      <c r="BI43" s="3">
        <v>20</v>
      </c>
      <c r="BJ43" s="3">
        <v>1852</v>
      </c>
      <c r="BK43" s="3">
        <v>1890</v>
      </c>
    </row>
    <row r="44" spans="1:63" x14ac:dyDescent="0.25">
      <c r="A44">
        <v>42</v>
      </c>
      <c r="B44" s="1" t="s">
        <v>72</v>
      </c>
      <c r="C44" s="18" t="s">
        <v>672</v>
      </c>
      <c r="D44" s="3">
        <v>0</v>
      </c>
      <c r="E44" s="3">
        <v>1</v>
      </c>
      <c r="F44" s="3">
        <v>1</v>
      </c>
      <c r="G44" s="3">
        <v>0</v>
      </c>
      <c r="H44" s="3">
        <v>1</v>
      </c>
      <c r="I44" s="3">
        <v>1</v>
      </c>
      <c r="J44" s="3">
        <v>2</v>
      </c>
      <c r="K44" s="3">
        <v>0</v>
      </c>
      <c r="L44" s="3">
        <v>0</v>
      </c>
      <c r="M44" s="3">
        <v>0</v>
      </c>
      <c r="N44" s="3">
        <v>1</v>
      </c>
      <c r="O44" s="3">
        <v>0</v>
      </c>
      <c r="P44" s="3">
        <v>0</v>
      </c>
      <c r="Q44" s="3">
        <v>0</v>
      </c>
      <c r="R44" s="3">
        <v>0</v>
      </c>
      <c r="S44" s="3">
        <v>2</v>
      </c>
      <c r="T44" s="3">
        <v>3</v>
      </c>
      <c r="U44" s="3">
        <v>0</v>
      </c>
      <c r="V44" s="3">
        <v>1</v>
      </c>
      <c r="W44" s="3">
        <v>4</v>
      </c>
      <c r="X44" s="3">
        <v>0</v>
      </c>
      <c r="Y44" s="3">
        <v>5</v>
      </c>
      <c r="Z44" s="3">
        <v>0</v>
      </c>
      <c r="AA44" s="3">
        <v>0</v>
      </c>
      <c r="AB44" s="3">
        <v>1</v>
      </c>
      <c r="AC44" s="3">
        <v>1</v>
      </c>
      <c r="AD44" s="3">
        <v>5</v>
      </c>
      <c r="AE44" s="3">
        <v>0</v>
      </c>
      <c r="AF44" s="3">
        <v>0</v>
      </c>
      <c r="AG44" s="3">
        <v>0</v>
      </c>
      <c r="AH44" s="3">
        <v>0</v>
      </c>
      <c r="AI44" s="3">
        <v>4</v>
      </c>
      <c r="AJ44" s="3">
        <v>0</v>
      </c>
      <c r="AK44" s="3">
        <v>8</v>
      </c>
      <c r="AL44" s="3">
        <v>1</v>
      </c>
      <c r="AM44" s="3">
        <v>1</v>
      </c>
      <c r="AN44" s="3">
        <v>1</v>
      </c>
      <c r="AO44" s="3">
        <v>9</v>
      </c>
      <c r="AP44" s="3">
        <v>13</v>
      </c>
      <c r="AQ44" s="3">
        <v>2</v>
      </c>
      <c r="AR44" s="3">
        <v>2</v>
      </c>
      <c r="AS44" s="3">
        <v>20</v>
      </c>
      <c r="AT44" s="3">
        <v>1</v>
      </c>
      <c r="AU44" s="3">
        <v>1</v>
      </c>
      <c r="AV44" s="3">
        <v>0</v>
      </c>
      <c r="AW44" s="3">
        <v>0</v>
      </c>
      <c r="AX44" s="3">
        <v>4</v>
      </c>
      <c r="AY44" s="3">
        <v>31</v>
      </c>
      <c r="AZ44" s="3">
        <v>20</v>
      </c>
      <c r="BA44" s="3">
        <v>6</v>
      </c>
      <c r="BB44" s="3">
        <v>56</v>
      </c>
      <c r="BC44" s="3">
        <v>209</v>
      </c>
      <c r="BD44" s="3">
        <v>5</v>
      </c>
      <c r="BE44" s="3">
        <v>10</v>
      </c>
      <c r="BF44" s="3">
        <v>35</v>
      </c>
      <c r="BG44" s="3">
        <v>25</v>
      </c>
      <c r="BH44" s="3">
        <v>515</v>
      </c>
      <c r="BI44" s="3">
        <v>337</v>
      </c>
      <c r="BJ44" s="3">
        <v>927</v>
      </c>
      <c r="BK44" s="3">
        <v>1136</v>
      </c>
    </row>
    <row r="45" spans="1:63" ht="45" x14ac:dyDescent="0.25">
      <c r="A45">
        <v>43</v>
      </c>
      <c r="B45" s="1" t="s">
        <v>73</v>
      </c>
      <c r="C45" s="18" t="s">
        <v>673</v>
      </c>
      <c r="D45" s="3">
        <v>9</v>
      </c>
      <c r="E45" s="3">
        <v>6</v>
      </c>
      <c r="F45" s="3">
        <v>14</v>
      </c>
      <c r="G45" s="3">
        <v>1</v>
      </c>
      <c r="H45" s="3">
        <v>2</v>
      </c>
      <c r="I45" s="3">
        <v>6</v>
      </c>
      <c r="J45" s="3">
        <v>5</v>
      </c>
      <c r="K45" s="3">
        <v>40</v>
      </c>
      <c r="L45" s="3">
        <v>6</v>
      </c>
      <c r="M45" s="3">
        <v>10</v>
      </c>
      <c r="N45" s="3">
        <v>18</v>
      </c>
      <c r="O45" s="3">
        <v>0</v>
      </c>
      <c r="P45" s="3">
        <v>1</v>
      </c>
      <c r="Q45" s="3">
        <v>2</v>
      </c>
      <c r="R45" s="3">
        <v>4</v>
      </c>
      <c r="S45" s="3">
        <v>150</v>
      </c>
      <c r="T45" s="3">
        <v>28</v>
      </c>
      <c r="U45" s="3">
        <v>8</v>
      </c>
      <c r="V45" s="3">
        <v>8</v>
      </c>
      <c r="W45" s="3">
        <v>2</v>
      </c>
      <c r="X45" s="3">
        <v>10</v>
      </c>
      <c r="Y45" s="3">
        <v>38</v>
      </c>
      <c r="Z45" s="3">
        <v>31</v>
      </c>
      <c r="AA45" s="3">
        <v>10</v>
      </c>
      <c r="AB45" s="3">
        <v>10</v>
      </c>
      <c r="AC45" s="3">
        <v>3</v>
      </c>
      <c r="AD45" s="3">
        <v>15</v>
      </c>
      <c r="AE45" s="3">
        <v>4</v>
      </c>
      <c r="AF45" s="3">
        <v>15</v>
      </c>
      <c r="AG45" s="3">
        <v>6</v>
      </c>
      <c r="AH45" s="3">
        <v>6</v>
      </c>
      <c r="AI45" s="3">
        <v>40</v>
      </c>
      <c r="AJ45" s="3">
        <v>5</v>
      </c>
      <c r="AK45" s="3">
        <v>4</v>
      </c>
      <c r="AL45" s="3">
        <v>3</v>
      </c>
      <c r="AM45" s="3">
        <v>1</v>
      </c>
      <c r="AN45" s="3">
        <v>3</v>
      </c>
      <c r="AO45" s="3">
        <v>6</v>
      </c>
      <c r="AP45" s="3">
        <v>41</v>
      </c>
      <c r="AQ45" s="3">
        <v>2</v>
      </c>
      <c r="AR45" s="3">
        <v>6</v>
      </c>
      <c r="AS45" s="3">
        <v>13</v>
      </c>
      <c r="AT45" s="3">
        <v>360</v>
      </c>
      <c r="AU45" s="3">
        <v>6</v>
      </c>
      <c r="AV45" s="3">
        <v>1</v>
      </c>
      <c r="AW45" s="3">
        <v>1</v>
      </c>
      <c r="AX45" s="3">
        <v>6</v>
      </c>
      <c r="AY45" s="3">
        <v>75</v>
      </c>
      <c r="AZ45" s="3">
        <v>200</v>
      </c>
      <c r="BA45" s="3">
        <v>20</v>
      </c>
      <c r="BB45" s="3">
        <v>100</v>
      </c>
      <c r="BC45" s="3">
        <v>1361</v>
      </c>
      <c r="BD45" s="3">
        <v>754</v>
      </c>
      <c r="BE45" s="3">
        <v>100</v>
      </c>
      <c r="BF45" s="3">
        <v>23</v>
      </c>
      <c r="BG45" s="3">
        <v>85</v>
      </c>
      <c r="BH45" s="3">
        <v>2666</v>
      </c>
      <c r="BI45" s="3">
        <v>528</v>
      </c>
      <c r="BJ45" s="3">
        <v>4156</v>
      </c>
      <c r="BK45" s="3">
        <v>5517</v>
      </c>
    </row>
    <row r="46" spans="1:63" ht="90" x14ac:dyDescent="0.25">
      <c r="A46">
        <v>44</v>
      </c>
      <c r="B46" s="1" t="s">
        <v>674</v>
      </c>
      <c r="C46" s="18" t="s">
        <v>677</v>
      </c>
      <c r="D46" s="3">
        <v>11</v>
      </c>
      <c r="E46" s="3">
        <v>15</v>
      </c>
      <c r="F46" s="3">
        <v>13</v>
      </c>
      <c r="G46" s="3">
        <v>1</v>
      </c>
      <c r="H46" s="3">
        <v>0</v>
      </c>
      <c r="I46" s="3">
        <v>17</v>
      </c>
      <c r="J46" s="3">
        <v>4</v>
      </c>
      <c r="K46" s="3">
        <v>8</v>
      </c>
      <c r="L46" s="3">
        <v>1</v>
      </c>
      <c r="M46" s="3">
        <v>2</v>
      </c>
      <c r="N46" s="3">
        <v>2</v>
      </c>
      <c r="O46" s="3">
        <v>1</v>
      </c>
      <c r="P46" s="3">
        <v>1</v>
      </c>
      <c r="Q46" s="3">
        <v>2</v>
      </c>
      <c r="R46" s="3">
        <v>1</v>
      </c>
      <c r="S46" s="3">
        <v>2</v>
      </c>
      <c r="T46" s="3">
        <v>12</v>
      </c>
      <c r="U46" s="3">
        <v>4</v>
      </c>
      <c r="V46" s="3">
        <v>2</v>
      </c>
      <c r="W46" s="3">
        <v>1</v>
      </c>
      <c r="X46" s="3">
        <v>15</v>
      </c>
      <c r="Y46" s="3">
        <v>50</v>
      </c>
      <c r="Z46" s="3">
        <v>25</v>
      </c>
      <c r="AA46" s="3">
        <v>3</v>
      </c>
      <c r="AB46" s="3">
        <v>18</v>
      </c>
      <c r="AC46" s="3">
        <v>1</v>
      </c>
      <c r="AD46" s="3">
        <v>12</v>
      </c>
      <c r="AE46" s="3">
        <v>10</v>
      </c>
      <c r="AF46" s="3">
        <v>9</v>
      </c>
      <c r="AG46" s="3">
        <v>18</v>
      </c>
      <c r="AH46" s="3">
        <v>10</v>
      </c>
      <c r="AI46" s="3">
        <v>278</v>
      </c>
      <c r="AJ46" s="3">
        <v>2</v>
      </c>
      <c r="AK46" s="3">
        <v>2</v>
      </c>
      <c r="AL46" s="3">
        <v>1</v>
      </c>
      <c r="AM46" s="3">
        <v>1</v>
      </c>
      <c r="AN46" s="3">
        <v>1</v>
      </c>
      <c r="AO46" s="3">
        <v>2</v>
      </c>
      <c r="AP46" s="3">
        <v>20</v>
      </c>
      <c r="AQ46" s="3">
        <v>2</v>
      </c>
      <c r="AR46" s="3">
        <v>10</v>
      </c>
      <c r="AS46" s="3">
        <v>3</v>
      </c>
      <c r="AT46" s="3">
        <v>25</v>
      </c>
      <c r="AU46" s="3">
        <v>520</v>
      </c>
      <c r="AV46" s="3">
        <v>2</v>
      </c>
      <c r="AW46" s="3">
        <v>9</v>
      </c>
      <c r="AX46" s="3">
        <v>9</v>
      </c>
      <c r="AY46" s="3">
        <v>11</v>
      </c>
      <c r="AZ46" s="3">
        <v>220</v>
      </c>
      <c r="BA46" s="3">
        <v>50</v>
      </c>
      <c r="BB46" s="3">
        <v>125</v>
      </c>
      <c r="BC46" s="3">
        <v>1564</v>
      </c>
      <c r="BD46" s="3">
        <v>806</v>
      </c>
      <c r="BE46" s="3">
        <v>80</v>
      </c>
      <c r="BF46" s="3">
        <v>0</v>
      </c>
      <c r="BG46" s="3">
        <v>15</v>
      </c>
      <c r="BH46" s="3">
        <v>100</v>
      </c>
      <c r="BI46" s="3">
        <v>0</v>
      </c>
      <c r="BJ46" s="3">
        <v>1001</v>
      </c>
      <c r="BK46" s="3">
        <v>2565</v>
      </c>
    </row>
    <row r="47" spans="1:63" ht="45" x14ac:dyDescent="0.25">
      <c r="A47">
        <v>45</v>
      </c>
      <c r="B47" s="1" t="s">
        <v>42</v>
      </c>
      <c r="C47" s="18" t="s">
        <v>678</v>
      </c>
      <c r="D47" s="3">
        <v>0</v>
      </c>
      <c r="E47" s="3">
        <v>0</v>
      </c>
      <c r="F47" s="3">
        <v>1</v>
      </c>
      <c r="G47" s="3">
        <v>0</v>
      </c>
      <c r="H47" s="3">
        <v>0</v>
      </c>
      <c r="I47" s="3">
        <v>1</v>
      </c>
      <c r="J47" s="3">
        <v>6</v>
      </c>
      <c r="K47" s="3">
        <v>14</v>
      </c>
      <c r="L47" s="3">
        <v>0</v>
      </c>
      <c r="M47" s="3">
        <v>6</v>
      </c>
      <c r="N47" s="3">
        <v>8</v>
      </c>
      <c r="O47" s="3">
        <v>2</v>
      </c>
      <c r="P47" s="3">
        <v>1</v>
      </c>
      <c r="Q47" s="3">
        <v>1</v>
      </c>
      <c r="R47" s="3">
        <v>0</v>
      </c>
      <c r="S47" s="3">
        <v>0</v>
      </c>
      <c r="T47" s="3">
        <v>1</v>
      </c>
      <c r="U47" s="3">
        <v>5</v>
      </c>
      <c r="V47" s="3">
        <v>1</v>
      </c>
      <c r="W47" s="3">
        <v>5</v>
      </c>
      <c r="X47" s="3">
        <v>35</v>
      </c>
      <c r="Y47" s="3">
        <v>15</v>
      </c>
      <c r="Z47" s="3">
        <v>17</v>
      </c>
      <c r="AA47" s="3">
        <v>2</v>
      </c>
      <c r="AB47" s="3">
        <v>25</v>
      </c>
      <c r="AC47" s="3">
        <v>4</v>
      </c>
      <c r="AD47" s="3">
        <v>35</v>
      </c>
      <c r="AE47" s="3">
        <v>15</v>
      </c>
      <c r="AF47" s="3">
        <v>1</v>
      </c>
      <c r="AG47" s="3">
        <v>6</v>
      </c>
      <c r="AH47" s="3">
        <v>6</v>
      </c>
      <c r="AI47" s="3">
        <v>21</v>
      </c>
      <c r="AJ47" s="3">
        <v>2</v>
      </c>
      <c r="AK47" s="3">
        <v>1</v>
      </c>
      <c r="AL47" s="3">
        <v>2</v>
      </c>
      <c r="AM47" s="3">
        <v>0</v>
      </c>
      <c r="AN47" s="3">
        <v>0</v>
      </c>
      <c r="AO47" s="3">
        <v>1</v>
      </c>
      <c r="AP47" s="3">
        <v>10</v>
      </c>
      <c r="AQ47" s="3">
        <v>1</v>
      </c>
      <c r="AR47" s="3">
        <v>1</v>
      </c>
      <c r="AS47" s="3">
        <v>1</v>
      </c>
      <c r="AT47" s="3">
        <v>6</v>
      </c>
      <c r="AU47" s="3">
        <v>2</v>
      </c>
      <c r="AV47" s="3">
        <v>487</v>
      </c>
      <c r="AW47" s="3">
        <v>0</v>
      </c>
      <c r="AX47" s="3">
        <v>1</v>
      </c>
      <c r="AY47" s="3">
        <v>4</v>
      </c>
      <c r="AZ47" s="3">
        <v>31</v>
      </c>
      <c r="BA47" s="3">
        <v>10</v>
      </c>
      <c r="BB47" s="3">
        <v>80</v>
      </c>
      <c r="BC47" s="3">
        <v>874</v>
      </c>
      <c r="BD47" s="3">
        <v>200</v>
      </c>
      <c r="BE47" s="3">
        <v>25</v>
      </c>
      <c r="BF47" s="3">
        <v>0</v>
      </c>
      <c r="BG47" s="3">
        <v>10</v>
      </c>
      <c r="BH47" s="3">
        <v>35</v>
      </c>
      <c r="BI47" s="3">
        <v>0</v>
      </c>
      <c r="BJ47" s="3">
        <v>270</v>
      </c>
      <c r="BK47" s="3">
        <v>1144</v>
      </c>
    </row>
    <row r="48" spans="1:63" ht="75" x14ac:dyDescent="0.25">
      <c r="A48">
        <v>46</v>
      </c>
      <c r="B48" s="1" t="s">
        <v>85</v>
      </c>
      <c r="C48" s="18" t="s">
        <v>679</v>
      </c>
      <c r="D48" s="3">
        <v>11</v>
      </c>
      <c r="E48" s="3">
        <v>7</v>
      </c>
      <c r="F48" s="3">
        <v>6</v>
      </c>
      <c r="G48" s="3">
        <v>1</v>
      </c>
      <c r="H48" s="3">
        <v>0</v>
      </c>
      <c r="I48" s="3">
        <v>1</v>
      </c>
      <c r="J48" s="3">
        <v>1</v>
      </c>
      <c r="K48" s="3">
        <v>2</v>
      </c>
      <c r="L48" s="3">
        <v>0</v>
      </c>
      <c r="M48" s="3">
        <v>1</v>
      </c>
      <c r="N48" s="3">
        <v>1</v>
      </c>
      <c r="O48" s="3">
        <v>0</v>
      </c>
      <c r="P48" s="3">
        <v>0</v>
      </c>
      <c r="Q48" s="3">
        <v>0</v>
      </c>
      <c r="R48" s="3">
        <v>0</v>
      </c>
      <c r="S48" s="3">
        <v>1</v>
      </c>
      <c r="T48" s="3">
        <v>1</v>
      </c>
      <c r="U48" s="3">
        <v>1</v>
      </c>
      <c r="V48" s="3">
        <v>1</v>
      </c>
      <c r="W48" s="3">
        <v>0</v>
      </c>
      <c r="X48" s="3">
        <v>7</v>
      </c>
      <c r="Y48" s="3">
        <v>4</v>
      </c>
      <c r="Z48" s="3">
        <v>2</v>
      </c>
      <c r="AA48" s="3">
        <v>0</v>
      </c>
      <c r="AB48" s="3">
        <v>4</v>
      </c>
      <c r="AC48" s="3">
        <v>1</v>
      </c>
      <c r="AD48" s="3">
        <v>1</v>
      </c>
      <c r="AE48" s="3">
        <v>0</v>
      </c>
      <c r="AF48" s="3">
        <v>1</v>
      </c>
      <c r="AG48" s="3">
        <v>0</v>
      </c>
      <c r="AH48" s="3">
        <v>0</v>
      </c>
      <c r="AI48" s="3">
        <v>0</v>
      </c>
      <c r="AJ48" s="3">
        <v>0</v>
      </c>
      <c r="AK48" s="3">
        <v>1</v>
      </c>
      <c r="AL48" s="3">
        <v>0</v>
      </c>
      <c r="AM48" s="3">
        <v>0</v>
      </c>
      <c r="AN48" s="3">
        <v>1</v>
      </c>
      <c r="AO48" s="3">
        <v>0</v>
      </c>
      <c r="AP48" s="3">
        <v>5</v>
      </c>
      <c r="AQ48" s="3">
        <v>1</v>
      </c>
      <c r="AR48" s="3">
        <v>2</v>
      </c>
      <c r="AS48" s="3">
        <v>1</v>
      </c>
      <c r="AT48" s="3">
        <v>2</v>
      </c>
      <c r="AU48" s="3">
        <v>1</v>
      </c>
      <c r="AV48" s="3">
        <v>0</v>
      </c>
      <c r="AW48" s="3">
        <v>25</v>
      </c>
      <c r="AX48" s="3">
        <v>2</v>
      </c>
      <c r="AY48" s="3">
        <v>2</v>
      </c>
      <c r="AZ48" s="3">
        <v>30</v>
      </c>
      <c r="BA48" s="3">
        <v>8</v>
      </c>
      <c r="BB48" s="3">
        <v>20</v>
      </c>
      <c r="BC48" s="3">
        <v>156</v>
      </c>
      <c r="BD48" s="3">
        <v>150</v>
      </c>
      <c r="BE48" s="3">
        <v>18</v>
      </c>
      <c r="BF48" s="3">
        <v>0</v>
      </c>
      <c r="BG48" s="3">
        <v>3</v>
      </c>
      <c r="BH48" s="3">
        <v>0</v>
      </c>
      <c r="BI48" s="3">
        <v>0</v>
      </c>
      <c r="BJ48" s="3">
        <v>171</v>
      </c>
      <c r="BK48" s="3">
        <v>327</v>
      </c>
    </row>
    <row r="49" spans="1:63" x14ac:dyDescent="0.25">
      <c r="A49">
        <v>47</v>
      </c>
      <c r="B49" s="1" t="s">
        <v>44</v>
      </c>
      <c r="C49" s="18" t="s">
        <v>297</v>
      </c>
      <c r="D49" s="3">
        <v>3</v>
      </c>
      <c r="E49" s="3">
        <v>5</v>
      </c>
      <c r="F49" s="3">
        <v>4</v>
      </c>
      <c r="G49" s="3">
        <v>1</v>
      </c>
      <c r="H49" s="3">
        <v>0</v>
      </c>
      <c r="I49" s="3">
        <v>1</v>
      </c>
      <c r="J49" s="3">
        <v>2</v>
      </c>
      <c r="K49" s="3">
        <v>4</v>
      </c>
      <c r="L49" s="3">
        <v>1</v>
      </c>
      <c r="M49" s="3">
        <v>1</v>
      </c>
      <c r="N49" s="3">
        <v>2</v>
      </c>
      <c r="O49" s="3">
        <v>1</v>
      </c>
      <c r="P49" s="3">
        <v>2</v>
      </c>
      <c r="Q49" s="3">
        <v>1</v>
      </c>
      <c r="R49" s="3">
        <v>1</v>
      </c>
      <c r="S49" s="3">
        <v>2</v>
      </c>
      <c r="T49" s="3">
        <v>2</v>
      </c>
      <c r="U49" s="3">
        <v>1</v>
      </c>
      <c r="V49" s="3">
        <v>4</v>
      </c>
      <c r="W49" s="3">
        <v>1</v>
      </c>
      <c r="X49" s="3">
        <v>1</v>
      </c>
      <c r="Y49" s="3">
        <v>2</v>
      </c>
      <c r="Z49" s="3">
        <v>2</v>
      </c>
      <c r="AA49" s="3">
        <v>10</v>
      </c>
      <c r="AB49" s="3">
        <v>2</v>
      </c>
      <c r="AC49" s="3">
        <v>2</v>
      </c>
      <c r="AD49" s="3">
        <v>2</v>
      </c>
      <c r="AE49" s="3">
        <v>0</v>
      </c>
      <c r="AF49" s="3">
        <v>2</v>
      </c>
      <c r="AG49" s="3">
        <v>0</v>
      </c>
      <c r="AH49" s="3">
        <v>0</v>
      </c>
      <c r="AI49" s="3">
        <v>1</v>
      </c>
      <c r="AJ49" s="3">
        <v>2</v>
      </c>
      <c r="AK49" s="3">
        <v>3</v>
      </c>
      <c r="AL49" s="3">
        <v>2</v>
      </c>
      <c r="AM49" s="3">
        <v>1</v>
      </c>
      <c r="AN49" s="3">
        <v>3</v>
      </c>
      <c r="AO49" s="3">
        <v>4</v>
      </c>
      <c r="AP49" s="3">
        <v>20</v>
      </c>
      <c r="AQ49" s="3">
        <v>2</v>
      </c>
      <c r="AR49" s="3">
        <v>2</v>
      </c>
      <c r="AS49" s="3">
        <v>6</v>
      </c>
      <c r="AT49" s="3">
        <v>35</v>
      </c>
      <c r="AU49" s="3">
        <v>10</v>
      </c>
      <c r="AV49" s="3">
        <v>3</v>
      </c>
      <c r="AW49" s="3">
        <v>2</v>
      </c>
      <c r="AX49" s="3">
        <v>13</v>
      </c>
      <c r="AY49" s="3">
        <v>20</v>
      </c>
      <c r="AZ49" s="3">
        <v>200</v>
      </c>
      <c r="BA49" s="3">
        <v>116</v>
      </c>
      <c r="BB49" s="3">
        <v>200</v>
      </c>
      <c r="BC49" s="3">
        <v>707</v>
      </c>
      <c r="BD49" s="3">
        <v>900</v>
      </c>
      <c r="BE49" s="3">
        <v>80</v>
      </c>
      <c r="BF49" s="3">
        <v>20</v>
      </c>
      <c r="BG49" s="3">
        <v>30</v>
      </c>
      <c r="BH49" s="3">
        <v>155</v>
      </c>
      <c r="BI49" s="3">
        <v>20</v>
      </c>
      <c r="BJ49" s="3">
        <v>1205</v>
      </c>
      <c r="BK49" s="3">
        <v>1912</v>
      </c>
    </row>
    <row r="50" spans="1:63" x14ac:dyDescent="0.25">
      <c r="A50">
        <v>48</v>
      </c>
      <c r="B50" s="1" t="s">
        <v>45</v>
      </c>
      <c r="C50" s="18" t="s">
        <v>292</v>
      </c>
      <c r="D50" s="3">
        <v>8</v>
      </c>
      <c r="E50" s="3">
        <v>5</v>
      </c>
      <c r="F50" s="3">
        <v>1</v>
      </c>
      <c r="G50" s="3">
        <v>0</v>
      </c>
      <c r="H50" s="3">
        <v>0</v>
      </c>
      <c r="I50" s="3">
        <v>1</v>
      </c>
      <c r="J50" s="3">
        <v>1</v>
      </c>
      <c r="K50" s="3">
        <v>1</v>
      </c>
      <c r="L50" s="3">
        <v>0</v>
      </c>
      <c r="M50" s="3">
        <v>3</v>
      </c>
      <c r="N50" s="3">
        <v>2</v>
      </c>
      <c r="O50" s="3">
        <v>0</v>
      </c>
      <c r="P50" s="3">
        <v>1</v>
      </c>
      <c r="Q50" s="3">
        <v>1</v>
      </c>
      <c r="R50" s="3">
        <v>10</v>
      </c>
      <c r="S50" s="3">
        <v>66</v>
      </c>
      <c r="T50" s="3">
        <v>4</v>
      </c>
      <c r="U50" s="3">
        <v>2</v>
      </c>
      <c r="V50" s="3">
        <v>3</v>
      </c>
      <c r="W50" s="3">
        <v>1</v>
      </c>
      <c r="X50" s="3">
        <v>3</v>
      </c>
      <c r="Y50" s="3">
        <v>10</v>
      </c>
      <c r="Z50" s="3">
        <v>6</v>
      </c>
      <c r="AA50" s="3">
        <v>2</v>
      </c>
      <c r="AB50" s="3">
        <v>6</v>
      </c>
      <c r="AC50" s="3">
        <v>2</v>
      </c>
      <c r="AD50" s="3">
        <v>1</v>
      </c>
      <c r="AE50" s="3">
        <v>1</v>
      </c>
      <c r="AF50" s="3">
        <v>4</v>
      </c>
      <c r="AG50" s="3">
        <v>4</v>
      </c>
      <c r="AH50" s="3">
        <v>1</v>
      </c>
      <c r="AI50" s="3">
        <v>3</v>
      </c>
      <c r="AJ50" s="3">
        <v>3</v>
      </c>
      <c r="AK50" s="3">
        <v>1</v>
      </c>
      <c r="AL50" s="3">
        <v>1</v>
      </c>
      <c r="AM50" s="3">
        <v>0</v>
      </c>
      <c r="AN50" s="3">
        <v>2</v>
      </c>
      <c r="AO50" s="3">
        <v>2</v>
      </c>
      <c r="AP50" s="3">
        <v>4</v>
      </c>
      <c r="AQ50" s="3">
        <v>1</v>
      </c>
      <c r="AR50" s="3">
        <v>12</v>
      </c>
      <c r="AS50" s="3">
        <v>1</v>
      </c>
      <c r="AT50" s="3">
        <v>21</v>
      </c>
      <c r="AU50" s="3">
        <v>16</v>
      </c>
      <c r="AV50" s="3">
        <v>1</v>
      </c>
      <c r="AW50" s="3">
        <v>3</v>
      </c>
      <c r="AX50" s="3">
        <v>10</v>
      </c>
      <c r="AY50" s="3">
        <v>6</v>
      </c>
      <c r="AZ50" s="3">
        <v>70</v>
      </c>
      <c r="BA50" s="3">
        <v>60</v>
      </c>
      <c r="BB50" s="3">
        <v>50</v>
      </c>
      <c r="BC50" s="3">
        <v>417</v>
      </c>
      <c r="BD50" s="3">
        <v>155</v>
      </c>
      <c r="BE50" s="3">
        <v>2887</v>
      </c>
      <c r="BF50" s="3">
        <v>2775</v>
      </c>
      <c r="BG50" s="3">
        <v>298</v>
      </c>
      <c r="BH50" s="3">
        <v>0</v>
      </c>
      <c r="BI50" s="3">
        <v>0</v>
      </c>
      <c r="BJ50" s="3">
        <v>6115</v>
      </c>
      <c r="BK50" s="3">
        <v>6532</v>
      </c>
    </row>
    <row r="51" spans="1:63" ht="30" x14ac:dyDescent="0.25">
      <c r="A51">
        <v>49</v>
      </c>
      <c r="B51" s="1" t="s">
        <v>46</v>
      </c>
      <c r="C51" s="18" t="s">
        <v>680</v>
      </c>
      <c r="D51" s="3">
        <v>40</v>
      </c>
      <c r="E51" s="3">
        <v>21</v>
      </c>
      <c r="F51" s="3">
        <v>28</v>
      </c>
      <c r="G51" s="3">
        <v>3</v>
      </c>
      <c r="H51" s="3">
        <v>3</v>
      </c>
      <c r="I51" s="3">
        <v>27</v>
      </c>
      <c r="J51" s="3">
        <v>26</v>
      </c>
      <c r="K51" s="3">
        <v>120</v>
      </c>
      <c r="L51" s="3">
        <v>20</v>
      </c>
      <c r="M51" s="3">
        <v>25</v>
      </c>
      <c r="N51" s="3">
        <v>28</v>
      </c>
      <c r="O51" s="3">
        <v>1</v>
      </c>
      <c r="P51" s="3">
        <v>4</v>
      </c>
      <c r="Q51" s="3">
        <v>3</v>
      </c>
      <c r="R51" s="3">
        <v>6</v>
      </c>
      <c r="S51" s="3">
        <v>25</v>
      </c>
      <c r="T51" s="3">
        <v>38</v>
      </c>
      <c r="U51" s="3">
        <v>15</v>
      </c>
      <c r="V51" s="3">
        <v>28</v>
      </c>
      <c r="W51" s="3">
        <v>7</v>
      </c>
      <c r="X51" s="3">
        <v>20</v>
      </c>
      <c r="Y51" s="3">
        <v>60</v>
      </c>
      <c r="Z51" s="3">
        <v>55</v>
      </c>
      <c r="AA51" s="3">
        <v>28</v>
      </c>
      <c r="AB51" s="3">
        <v>30</v>
      </c>
      <c r="AC51" s="3">
        <v>5</v>
      </c>
      <c r="AD51" s="3">
        <v>30</v>
      </c>
      <c r="AE51" s="3">
        <v>4</v>
      </c>
      <c r="AF51" s="3">
        <v>11</v>
      </c>
      <c r="AG51" s="3">
        <v>14</v>
      </c>
      <c r="AH51" s="3">
        <v>1</v>
      </c>
      <c r="AI51" s="3">
        <v>26</v>
      </c>
      <c r="AJ51" s="3">
        <v>13</v>
      </c>
      <c r="AK51" s="3">
        <v>11</v>
      </c>
      <c r="AL51" s="3">
        <v>14</v>
      </c>
      <c r="AM51" s="3">
        <v>4</v>
      </c>
      <c r="AN51" s="3">
        <v>20</v>
      </c>
      <c r="AO51" s="3">
        <v>30</v>
      </c>
      <c r="AP51" s="3">
        <v>20</v>
      </c>
      <c r="AQ51" s="3">
        <v>12</v>
      </c>
      <c r="AR51" s="3">
        <v>36</v>
      </c>
      <c r="AS51" s="3">
        <v>25</v>
      </c>
      <c r="AT51" s="3">
        <v>70</v>
      </c>
      <c r="AU51" s="3">
        <v>10</v>
      </c>
      <c r="AV51" s="3">
        <v>1</v>
      </c>
      <c r="AW51" s="3">
        <v>1</v>
      </c>
      <c r="AX51" s="3">
        <v>11</v>
      </c>
      <c r="AY51" s="3">
        <v>283</v>
      </c>
      <c r="AZ51" s="3">
        <v>225</v>
      </c>
      <c r="BA51" s="3">
        <v>14</v>
      </c>
      <c r="BB51" s="3">
        <v>275</v>
      </c>
      <c r="BC51" s="3">
        <v>1827</v>
      </c>
      <c r="BD51" s="3">
        <v>8000</v>
      </c>
      <c r="BE51" s="3">
        <v>100</v>
      </c>
      <c r="BF51" s="3">
        <v>250</v>
      </c>
      <c r="BG51" s="3">
        <v>90</v>
      </c>
      <c r="BH51" s="3">
        <v>3293</v>
      </c>
      <c r="BI51" s="3">
        <v>1440</v>
      </c>
      <c r="BJ51" s="3">
        <v>13173</v>
      </c>
      <c r="BK51" s="3">
        <v>15000</v>
      </c>
    </row>
    <row r="52" spans="1:63" ht="30" x14ac:dyDescent="0.25">
      <c r="A52">
        <v>50</v>
      </c>
      <c r="B52" s="1" t="s">
        <v>519</v>
      </c>
      <c r="C52" s="18" t="s">
        <v>646</v>
      </c>
      <c r="D52" s="3">
        <v>9</v>
      </c>
      <c r="E52" s="3">
        <v>4</v>
      </c>
      <c r="F52" s="3">
        <v>3</v>
      </c>
      <c r="G52" s="3">
        <v>1</v>
      </c>
      <c r="H52" s="3">
        <v>1</v>
      </c>
      <c r="I52" s="3">
        <v>2</v>
      </c>
      <c r="J52" s="3">
        <v>3</v>
      </c>
      <c r="K52" s="3">
        <v>3</v>
      </c>
      <c r="L52" s="3">
        <v>1</v>
      </c>
      <c r="M52" s="3">
        <v>3</v>
      </c>
      <c r="N52" s="3">
        <v>3</v>
      </c>
      <c r="O52" s="3">
        <v>0</v>
      </c>
      <c r="P52" s="3">
        <v>1</v>
      </c>
      <c r="Q52" s="3">
        <v>1</v>
      </c>
      <c r="R52" s="3">
        <v>1</v>
      </c>
      <c r="S52" s="3">
        <v>6</v>
      </c>
      <c r="T52" s="3">
        <v>8</v>
      </c>
      <c r="U52" s="3">
        <v>2</v>
      </c>
      <c r="V52" s="3">
        <v>5</v>
      </c>
      <c r="W52" s="3">
        <v>1</v>
      </c>
      <c r="X52" s="3">
        <v>2</v>
      </c>
      <c r="Y52" s="3">
        <v>6</v>
      </c>
      <c r="Z52" s="3">
        <v>5</v>
      </c>
      <c r="AA52" s="3">
        <v>4</v>
      </c>
      <c r="AB52" s="3">
        <v>2</v>
      </c>
      <c r="AC52" s="3">
        <v>2</v>
      </c>
      <c r="AD52" s="3">
        <v>2</v>
      </c>
      <c r="AE52" s="3">
        <v>1</v>
      </c>
      <c r="AF52" s="3">
        <v>2</v>
      </c>
      <c r="AG52" s="3">
        <v>1</v>
      </c>
      <c r="AH52" s="3">
        <v>1</v>
      </c>
      <c r="AI52" s="3">
        <v>7</v>
      </c>
      <c r="AJ52" s="3">
        <v>3</v>
      </c>
      <c r="AK52" s="3">
        <v>2</v>
      </c>
      <c r="AL52" s="3">
        <v>1</v>
      </c>
      <c r="AM52" s="3">
        <v>1</v>
      </c>
      <c r="AN52" s="3">
        <v>1</v>
      </c>
      <c r="AO52" s="3">
        <v>4</v>
      </c>
      <c r="AP52" s="3">
        <v>10</v>
      </c>
      <c r="AQ52" s="3">
        <v>1</v>
      </c>
      <c r="AR52" s="3">
        <v>1</v>
      </c>
      <c r="AS52" s="3">
        <v>2</v>
      </c>
      <c r="AT52" s="3">
        <v>30</v>
      </c>
      <c r="AU52" s="3">
        <v>10</v>
      </c>
      <c r="AV52" s="3">
        <v>1</v>
      </c>
      <c r="AW52" s="3">
        <v>1</v>
      </c>
      <c r="AX52" s="3">
        <v>12</v>
      </c>
      <c r="AY52" s="3">
        <v>40</v>
      </c>
      <c r="AZ52" s="3">
        <v>200</v>
      </c>
      <c r="BA52" s="3">
        <v>280</v>
      </c>
      <c r="BB52" s="3">
        <v>200</v>
      </c>
      <c r="BC52" s="3">
        <v>893</v>
      </c>
      <c r="BD52" s="3">
        <v>1458</v>
      </c>
      <c r="BE52" s="3">
        <v>135</v>
      </c>
      <c r="BF52" s="3">
        <v>0</v>
      </c>
      <c r="BG52" s="3">
        <v>5</v>
      </c>
      <c r="BH52" s="3">
        <v>1300</v>
      </c>
      <c r="BI52" s="3">
        <v>9</v>
      </c>
      <c r="BJ52" s="3">
        <v>2907</v>
      </c>
      <c r="BK52" s="3">
        <v>3800</v>
      </c>
    </row>
    <row r="53" spans="1:63" ht="45" x14ac:dyDescent="0.25">
      <c r="A53">
        <v>51</v>
      </c>
      <c r="B53" s="1" t="s">
        <v>83</v>
      </c>
      <c r="C53" s="18" t="s">
        <v>681</v>
      </c>
      <c r="D53" s="3">
        <v>16</v>
      </c>
      <c r="E53" s="3">
        <v>5</v>
      </c>
      <c r="F53" s="3">
        <v>5</v>
      </c>
      <c r="G53" s="3">
        <v>1</v>
      </c>
      <c r="H53" s="3">
        <v>2</v>
      </c>
      <c r="I53" s="3">
        <v>11</v>
      </c>
      <c r="J53" s="3">
        <v>21</v>
      </c>
      <c r="K53" s="3">
        <v>48</v>
      </c>
      <c r="L53" s="3">
        <v>10</v>
      </c>
      <c r="M53" s="3">
        <v>28</v>
      </c>
      <c r="N53" s="3">
        <v>15</v>
      </c>
      <c r="O53" s="3">
        <v>1</v>
      </c>
      <c r="P53" s="3">
        <v>7</v>
      </c>
      <c r="Q53" s="3">
        <v>7</v>
      </c>
      <c r="R53" s="3">
        <v>9</v>
      </c>
      <c r="S53" s="3">
        <v>40</v>
      </c>
      <c r="T53" s="3">
        <v>15</v>
      </c>
      <c r="U53" s="3">
        <v>2</v>
      </c>
      <c r="V53" s="3">
        <v>10</v>
      </c>
      <c r="W53" s="3">
        <v>10</v>
      </c>
      <c r="X53" s="3">
        <v>3</v>
      </c>
      <c r="Y53" s="3">
        <v>20</v>
      </c>
      <c r="Z53" s="3">
        <v>20</v>
      </c>
      <c r="AA53" s="3">
        <v>68</v>
      </c>
      <c r="AB53" s="3">
        <v>20</v>
      </c>
      <c r="AC53" s="3">
        <v>10</v>
      </c>
      <c r="AD53" s="3">
        <v>2</v>
      </c>
      <c r="AE53" s="3">
        <v>3</v>
      </c>
      <c r="AF53" s="3">
        <v>16</v>
      </c>
      <c r="AG53" s="3">
        <v>6</v>
      </c>
      <c r="AH53" s="3">
        <v>3</v>
      </c>
      <c r="AI53" s="3">
        <v>15</v>
      </c>
      <c r="AJ53" s="3">
        <v>10</v>
      </c>
      <c r="AK53" s="3">
        <v>20</v>
      </c>
      <c r="AL53" s="3">
        <v>9</v>
      </c>
      <c r="AM53" s="3">
        <v>6</v>
      </c>
      <c r="AN53" s="3">
        <v>20</v>
      </c>
      <c r="AO53" s="3">
        <v>22</v>
      </c>
      <c r="AP53" s="3">
        <v>199</v>
      </c>
      <c r="AQ53" s="3">
        <v>6</v>
      </c>
      <c r="AR53" s="3">
        <v>16</v>
      </c>
      <c r="AS53" s="3">
        <v>5</v>
      </c>
      <c r="AT53" s="3">
        <v>170</v>
      </c>
      <c r="AU53" s="3">
        <v>25</v>
      </c>
      <c r="AV53" s="3">
        <v>2</v>
      </c>
      <c r="AW53" s="3">
        <v>5</v>
      </c>
      <c r="AX53" s="3">
        <v>91</v>
      </c>
      <c r="AY53" s="3">
        <v>250</v>
      </c>
      <c r="AZ53" s="3">
        <v>1014</v>
      </c>
      <c r="BA53" s="3">
        <v>300</v>
      </c>
      <c r="BB53" s="3">
        <v>900</v>
      </c>
      <c r="BC53" s="3">
        <v>3519</v>
      </c>
      <c r="BD53" s="3">
        <v>5500</v>
      </c>
      <c r="BE53" s="3">
        <v>550</v>
      </c>
      <c r="BF53" s="3">
        <v>0</v>
      </c>
      <c r="BG53" s="3">
        <v>200</v>
      </c>
      <c r="BH53" s="3">
        <v>885</v>
      </c>
      <c r="BI53" s="3">
        <v>82</v>
      </c>
      <c r="BJ53" s="3">
        <v>7217</v>
      </c>
      <c r="BK53" s="3">
        <v>10736</v>
      </c>
    </row>
    <row r="54" spans="1:63" x14ac:dyDescent="0.25">
      <c r="B54" t="s">
        <v>613</v>
      </c>
      <c r="D54" s="3">
        <v>266</v>
      </c>
      <c r="E54" s="3">
        <v>131</v>
      </c>
      <c r="F54" s="3">
        <v>589</v>
      </c>
      <c r="G54" s="3">
        <v>18</v>
      </c>
      <c r="H54" s="3">
        <v>30</v>
      </c>
      <c r="I54" s="3">
        <v>482</v>
      </c>
      <c r="J54" s="3">
        <v>638</v>
      </c>
      <c r="K54" s="3">
        <v>763</v>
      </c>
      <c r="L54" s="3">
        <v>97</v>
      </c>
      <c r="M54" s="3">
        <v>354</v>
      </c>
      <c r="N54" s="3">
        <v>214</v>
      </c>
      <c r="O54" s="3">
        <v>7</v>
      </c>
      <c r="P54" s="3">
        <v>22</v>
      </c>
      <c r="Q54" s="3">
        <v>32</v>
      </c>
      <c r="R54" s="3">
        <v>76</v>
      </c>
      <c r="S54" s="3">
        <v>1188</v>
      </c>
      <c r="T54" s="3">
        <v>714</v>
      </c>
      <c r="U54" s="38">
        <v>202</v>
      </c>
      <c r="V54" s="3">
        <v>186</v>
      </c>
      <c r="W54" s="3">
        <v>45</v>
      </c>
      <c r="X54" s="3">
        <v>211</v>
      </c>
      <c r="Y54" s="3">
        <v>661</v>
      </c>
      <c r="Z54" s="3">
        <v>648</v>
      </c>
      <c r="AA54" s="3">
        <v>213</v>
      </c>
      <c r="AB54" s="3">
        <v>182</v>
      </c>
      <c r="AC54" s="3">
        <v>50</v>
      </c>
      <c r="AD54" s="3">
        <v>193</v>
      </c>
      <c r="AE54" s="3">
        <v>53</v>
      </c>
      <c r="AF54" s="3">
        <v>176</v>
      </c>
      <c r="AG54" s="3">
        <v>73</v>
      </c>
      <c r="AH54" s="3">
        <v>75</v>
      </c>
      <c r="AI54" s="3">
        <v>899</v>
      </c>
      <c r="AJ54" s="3">
        <v>131</v>
      </c>
      <c r="AK54" s="3">
        <v>140</v>
      </c>
      <c r="AL54" s="3">
        <v>87</v>
      </c>
      <c r="AM54" s="3">
        <v>29</v>
      </c>
      <c r="AN54" s="3">
        <v>97</v>
      </c>
      <c r="AO54" s="3">
        <v>143</v>
      </c>
      <c r="AP54" s="3">
        <v>663</v>
      </c>
      <c r="AQ54" s="3">
        <v>52</v>
      </c>
      <c r="AR54" s="3">
        <v>148</v>
      </c>
      <c r="AS54" s="3">
        <v>138</v>
      </c>
      <c r="AT54" s="3">
        <v>1510</v>
      </c>
      <c r="AU54" s="3">
        <v>669</v>
      </c>
      <c r="AV54" s="3">
        <v>501</v>
      </c>
      <c r="AW54" s="3">
        <v>50</v>
      </c>
      <c r="AX54" s="3">
        <v>188</v>
      </c>
      <c r="AY54" s="3">
        <v>1729</v>
      </c>
      <c r="AZ54" s="3">
        <v>2694</v>
      </c>
      <c r="BA54" s="3">
        <v>967</v>
      </c>
      <c r="BB54" s="3">
        <v>2413</v>
      </c>
      <c r="BC54" s="38">
        <v>21837</v>
      </c>
      <c r="BD54" s="38">
        <v>21565</v>
      </c>
      <c r="BE54" s="38">
        <v>4302</v>
      </c>
      <c r="BF54" s="38">
        <v>3579</v>
      </c>
      <c r="BG54" s="38">
        <v>4320</v>
      </c>
      <c r="BH54" s="38">
        <v>23957</v>
      </c>
      <c r="BI54" s="38">
        <v>8973</v>
      </c>
      <c r="BJ54" s="38">
        <v>66697</v>
      </c>
      <c r="BK54" s="38">
        <v>88533</v>
      </c>
    </row>
    <row r="55" spans="1:63" x14ac:dyDescent="0.25">
      <c r="B55" t="s">
        <v>209</v>
      </c>
      <c r="D55" s="3">
        <v>746</v>
      </c>
      <c r="E55" s="3">
        <v>592</v>
      </c>
      <c r="F55" s="3">
        <v>291</v>
      </c>
      <c r="G55" s="3">
        <v>116</v>
      </c>
      <c r="H55" s="3">
        <v>56</v>
      </c>
      <c r="I55" s="3">
        <v>112</v>
      </c>
      <c r="J55" s="3">
        <v>114</v>
      </c>
      <c r="K55" s="3">
        <v>528</v>
      </c>
      <c r="L55" s="3">
        <v>50</v>
      </c>
      <c r="M55" s="3">
        <v>224</v>
      </c>
      <c r="N55" s="3">
        <v>298</v>
      </c>
      <c r="O55" s="3">
        <v>22</v>
      </c>
      <c r="P55" s="3">
        <v>85</v>
      </c>
      <c r="Q55" s="38">
        <v>164</v>
      </c>
      <c r="R55" s="3">
        <v>517</v>
      </c>
      <c r="S55" s="38">
        <v>390</v>
      </c>
      <c r="T55" s="38">
        <v>321</v>
      </c>
      <c r="U55" s="38">
        <v>79</v>
      </c>
      <c r="V55" s="38">
        <v>167</v>
      </c>
      <c r="W55" s="3">
        <v>84</v>
      </c>
      <c r="X55" s="3">
        <v>92</v>
      </c>
      <c r="Y55" s="3">
        <v>382</v>
      </c>
      <c r="Z55" s="3">
        <v>314</v>
      </c>
      <c r="AA55" s="3">
        <v>491</v>
      </c>
      <c r="AB55" s="3">
        <v>543</v>
      </c>
      <c r="AC55" s="3">
        <v>59</v>
      </c>
      <c r="AD55" s="3">
        <v>564</v>
      </c>
      <c r="AE55" s="3">
        <v>52</v>
      </c>
      <c r="AF55" s="3">
        <v>194</v>
      </c>
      <c r="AG55" s="3">
        <v>162</v>
      </c>
      <c r="AH55" s="38">
        <v>60</v>
      </c>
      <c r="AI55" s="3">
        <v>470</v>
      </c>
      <c r="AJ55" s="3">
        <v>236</v>
      </c>
      <c r="AK55" s="3">
        <v>215</v>
      </c>
      <c r="AL55" s="3">
        <v>161</v>
      </c>
      <c r="AM55" s="3">
        <v>124</v>
      </c>
      <c r="AN55" s="3">
        <v>333</v>
      </c>
      <c r="AO55" s="3">
        <v>522</v>
      </c>
      <c r="AP55" s="38">
        <v>2700</v>
      </c>
      <c r="AQ55" s="3">
        <v>209</v>
      </c>
      <c r="AR55" s="3">
        <v>1260</v>
      </c>
      <c r="AS55" s="3">
        <v>708</v>
      </c>
      <c r="AT55" s="3">
        <v>2859</v>
      </c>
      <c r="AU55" s="3">
        <v>1675</v>
      </c>
      <c r="AV55" s="3">
        <v>175</v>
      </c>
      <c r="AW55" s="3">
        <v>269</v>
      </c>
      <c r="AX55" s="3">
        <v>1500</v>
      </c>
      <c r="AY55" s="3">
        <v>3275</v>
      </c>
      <c r="AZ55" s="3">
        <v>11000</v>
      </c>
      <c r="BA55" s="3">
        <v>2686</v>
      </c>
      <c r="BB55" s="3">
        <v>7308</v>
      </c>
      <c r="BC55" s="38">
        <v>45554</v>
      </c>
      <c r="BD55" s="38">
        <v>6159</v>
      </c>
      <c r="BE55" s="38">
        <v>4316</v>
      </c>
      <c r="BF55" s="38">
        <v>0</v>
      </c>
      <c r="BG55" s="38">
        <v>2458</v>
      </c>
      <c r="BH55" s="38">
        <v>0</v>
      </c>
      <c r="BI55" s="38">
        <v>0</v>
      </c>
      <c r="BJ55" s="38">
        <v>12933</v>
      </c>
      <c r="BK55" s="38">
        <v>58487</v>
      </c>
    </row>
    <row r="56" spans="1:63" x14ac:dyDescent="0.25">
      <c r="B56" s="1" t="s">
        <v>682</v>
      </c>
      <c r="D56" s="3">
        <v>349</v>
      </c>
      <c r="E56" s="3">
        <v>314</v>
      </c>
      <c r="F56" s="3">
        <v>178</v>
      </c>
      <c r="G56" s="3">
        <v>87</v>
      </c>
      <c r="H56" s="3">
        <v>54</v>
      </c>
      <c r="I56" s="3">
        <v>90</v>
      </c>
      <c r="J56" s="3">
        <v>65</v>
      </c>
      <c r="K56" s="3">
        <v>253</v>
      </c>
      <c r="L56" s="3">
        <v>30</v>
      </c>
      <c r="M56" s="3">
        <v>91</v>
      </c>
      <c r="N56" s="3">
        <v>145</v>
      </c>
      <c r="O56" s="3">
        <v>18</v>
      </c>
      <c r="P56" s="3">
        <v>77</v>
      </c>
      <c r="Q56" s="38">
        <v>164</v>
      </c>
      <c r="R56" s="3">
        <v>28</v>
      </c>
      <c r="S56" s="38">
        <v>390</v>
      </c>
      <c r="T56" s="38">
        <v>321</v>
      </c>
      <c r="U56" s="38">
        <v>78</v>
      </c>
      <c r="V56" s="38">
        <v>167</v>
      </c>
      <c r="W56" s="3">
        <v>52</v>
      </c>
      <c r="X56" s="3">
        <v>75</v>
      </c>
      <c r="Y56" s="3">
        <v>239</v>
      </c>
      <c r="Z56" s="3">
        <v>299</v>
      </c>
      <c r="AA56" s="3">
        <v>323</v>
      </c>
      <c r="AB56" s="3">
        <v>263</v>
      </c>
      <c r="AC56" s="3">
        <v>40</v>
      </c>
      <c r="AD56" s="3">
        <v>82</v>
      </c>
      <c r="AE56" s="3">
        <v>30</v>
      </c>
      <c r="AF56" s="3">
        <v>125</v>
      </c>
      <c r="AG56" s="3">
        <v>86</v>
      </c>
      <c r="AH56" s="38">
        <v>60</v>
      </c>
      <c r="AI56" s="3">
        <v>326</v>
      </c>
      <c r="AJ56" s="3">
        <v>164</v>
      </c>
      <c r="AK56" s="3">
        <v>98</v>
      </c>
      <c r="AL56" s="3">
        <v>127</v>
      </c>
      <c r="AM56" s="3">
        <v>99</v>
      </c>
      <c r="AN56" s="3">
        <v>218</v>
      </c>
      <c r="AO56" s="3">
        <v>239</v>
      </c>
      <c r="AP56" s="38">
        <v>2700</v>
      </c>
      <c r="AQ56" s="3">
        <v>57</v>
      </c>
      <c r="AR56" s="3">
        <v>783</v>
      </c>
      <c r="AS56" s="3">
        <v>347</v>
      </c>
      <c r="AT56" s="3">
        <v>2123</v>
      </c>
      <c r="AU56" s="3">
        <v>320</v>
      </c>
      <c r="AV56" s="3">
        <v>43</v>
      </c>
      <c r="AW56" s="3">
        <v>69</v>
      </c>
      <c r="AX56" s="3">
        <v>719</v>
      </c>
      <c r="AY56" s="3">
        <v>2926</v>
      </c>
      <c r="AZ56" s="3">
        <v>6259</v>
      </c>
      <c r="BA56" s="3">
        <v>1852</v>
      </c>
      <c r="BB56" s="3">
        <v>6686</v>
      </c>
      <c r="BC56" s="38">
        <f>SUM(D56:BB56)</f>
        <v>30728</v>
      </c>
      <c r="BD56" s="38"/>
      <c r="BE56" s="38">
        <v>3935</v>
      </c>
      <c r="BF56" s="38"/>
      <c r="BG56" s="38">
        <v>1837</v>
      </c>
      <c r="BH56" s="38">
        <v>0</v>
      </c>
      <c r="BI56" s="38"/>
      <c r="BJ56" s="38">
        <f>BE56+BG56</f>
        <v>5772</v>
      </c>
      <c r="BK56" s="38">
        <f>BC56+BJ56</f>
        <v>36500</v>
      </c>
    </row>
    <row r="57" spans="1:63" x14ac:dyDescent="0.25">
      <c r="B57" t="s">
        <v>520</v>
      </c>
      <c r="D57" s="3">
        <v>140</v>
      </c>
      <c r="E57" s="3">
        <v>33</v>
      </c>
      <c r="F57" s="3">
        <v>32</v>
      </c>
      <c r="G57" s="3">
        <v>2</v>
      </c>
      <c r="H57" s="3">
        <v>6</v>
      </c>
      <c r="I57" s="3">
        <v>459</v>
      </c>
      <c r="J57" s="3">
        <v>28</v>
      </c>
      <c r="K57" s="3">
        <v>302</v>
      </c>
      <c r="L57" s="3">
        <v>158</v>
      </c>
      <c r="M57" s="3">
        <v>100</v>
      </c>
      <c r="N57" s="3">
        <v>80</v>
      </c>
      <c r="O57" s="3">
        <v>17</v>
      </c>
      <c r="P57" s="3">
        <v>70</v>
      </c>
      <c r="Q57" s="3">
        <v>32</v>
      </c>
      <c r="R57" s="3">
        <v>10</v>
      </c>
      <c r="S57" s="3">
        <v>151</v>
      </c>
      <c r="T57" s="3">
        <v>37</v>
      </c>
      <c r="U57" s="3">
        <v>23</v>
      </c>
      <c r="V57" s="3">
        <v>134</v>
      </c>
      <c r="W57" s="3">
        <v>34</v>
      </c>
      <c r="X57" s="3">
        <v>24</v>
      </c>
      <c r="Y57" s="3">
        <v>186</v>
      </c>
      <c r="Z57" s="3">
        <v>77</v>
      </c>
      <c r="AA57" s="3">
        <v>76</v>
      </c>
      <c r="AB57" s="3">
        <v>130</v>
      </c>
      <c r="AC57" s="3">
        <v>75</v>
      </c>
      <c r="AD57" s="3">
        <v>2760</v>
      </c>
      <c r="AE57" s="3">
        <v>7</v>
      </c>
      <c r="AF57" s="3">
        <v>30</v>
      </c>
      <c r="AG57" s="3">
        <v>71</v>
      </c>
      <c r="AH57" s="3">
        <v>106</v>
      </c>
      <c r="AI57" s="3">
        <v>281</v>
      </c>
      <c r="AJ57" s="3">
        <v>153</v>
      </c>
      <c r="AK57" s="3">
        <v>102</v>
      </c>
      <c r="AL57" s="3">
        <v>108</v>
      </c>
      <c r="AM57" s="3">
        <v>43</v>
      </c>
      <c r="AN57" s="3">
        <v>146</v>
      </c>
      <c r="AO57" s="3">
        <v>200</v>
      </c>
      <c r="AP57" s="3">
        <v>5020</v>
      </c>
      <c r="AQ57" s="3">
        <v>239</v>
      </c>
      <c r="AR57" s="3">
        <v>479</v>
      </c>
      <c r="AS57" s="3">
        <v>176</v>
      </c>
      <c r="AT57" s="3">
        <v>965</v>
      </c>
      <c r="AU57" s="3">
        <v>211</v>
      </c>
      <c r="AV57" s="3">
        <v>43</v>
      </c>
      <c r="AW57" s="3">
        <v>8</v>
      </c>
      <c r="AX57" s="3">
        <v>212</v>
      </c>
      <c r="AY57" s="3">
        <v>1480</v>
      </c>
      <c r="AZ57" s="3">
        <v>1156</v>
      </c>
      <c r="BA57" s="3">
        <v>140</v>
      </c>
      <c r="BB57" s="3">
        <v>965</v>
      </c>
      <c r="BC57" s="38">
        <v>17517</v>
      </c>
      <c r="BD57" s="38">
        <v>11822</v>
      </c>
      <c r="BE57" s="38">
        <v>876</v>
      </c>
      <c r="BF57" s="38">
        <v>1143</v>
      </c>
      <c r="BG57" s="38">
        <v>0</v>
      </c>
      <c r="BH57" s="38">
        <v>0</v>
      </c>
      <c r="BI57" s="38">
        <v>0</v>
      </c>
      <c r="BJ57" s="38">
        <v>13841</v>
      </c>
      <c r="BK57" s="38">
        <v>31358</v>
      </c>
    </row>
    <row r="58" spans="1:63" x14ac:dyDescent="0.25">
      <c r="B58" t="s">
        <v>521</v>
      </c>
      <c r="D58" s="3">
        <v>6</v>
      </c>
      <c r="E58" s="3">
        <v>3</v>
      </c>
      <c r="F58" s="3">
        <v>4</v>
      </c>
      <c r="G58" s="3">
        <v>0</v>
      </c>
      <c r="H58" s="3">
        <v>2</v>
      </c>
      <c r="I58" s="3">
        <v>38</v>
      </c>
      <c r="J58" s="3">
        <v>0</v>
      </c>
      <c r="K58" s="3">
        <v>1</v>
      </c>
      <c r="L58" s="3">
        <v>0</v>
      </c>
      <c r="M58" s="3">
        <v>16</v>
      </c>
      <c r="N58" s="3">
        <v>6</v>
      </c>
      <c r="O58" s="3">
        <v>4</v>
      </c>
      <c r="P58" s="3">
        <v>12</v>
      </c>
      <c r="Q58" s="3">
        <v>10</v>
      </c>
      <c r="R58" s="3">
        <v>0</v>
      </c>
      <c r="S58" s="3">
        <v>9</v>
      </c>
      <c r="T58" s="3">
        <v>9</v>
      </c>
      <c r="U58" s="3">
        <v>0</v>
      </c>
      <c r="V58" s="3">
        <v>12</v>
      </c>
      <c r="W58" s="3">
        <v>1</v>
      </c>
      <c r="X58" s="3">
        <v>28</v>
      </c>
      <c r="Y58" s="3">
        <v>24</v>
      </c>
      <c r="Z58" s="3">
        <v>2</v>
      </c>
      <c r="AA58" s="3">
        <v>85</v>
      </c>
      <c r="AB58" s="3">
        <v>2</v>
      </c>
      <c r="AC58" s="3">
        <v>1</v>
      </c>
      <c r="AD58" s="3">
        <v>1112</v>
      </c>
      <c r="AE58" s="3">
        <v>4</v>
      </c>
      <c r="AF58" s="3">
        <v>13</v>
      </c>
      <c r="AG58" s="3">
        <v>0</v>
      </c>
      <c r="AH58" s="3">
        <v>16</v>
      </c>
      <c r="AI58" s="3">
        <v>400</v>
      </c>
      <c r="AJ58" s="3">
        <v>62</v>
      </c>
      <c r="AK58" s="3">
        <v>63</v>
      </c>
      <c r="AL58" s="3">
        <v>50</v>
      </c>
      <c r="AM58" s="3">
        <v>1</v>
      </c>
      <c r="AN58" s="3">
        <v>30</v>
      </c>
      <c r="AO58" s="3">
        <v>42</v>
      </c>
      <c r="AP58" s="3">
        <v>553</v>
      </c>
      <c r="AQ58" s="3">
        <v>2</v>
      </c>
      <c r="AR58" s="3">
        <v>3</v>
      </c>
      <c r="AS58" s="3">
        <v>114</v>
      </c>
      <c r="AT58" s="3">
        <v>183</v>
      </c>
      <c r="AU58" s="3">
        <v>10</v>
      </c>
      <c r="AV58" s="3">
        <v>425</v>
      </c>
      <c r="AW58" s="3">
        <v>0</v>
      </c>
      <c r="AX58" s="3">
        <v>12</v>
      </c>
      <c r="AY58" s="3">
        <v>48</v>
      </c>
      <c r="AZ58" s="3">
        <v>150</v>
      </c>
      <c r="BA58" s="3">
        <v>7</v>
      </c>
      <c r="BB58" s="3">
        <v>50</v>
      </c>
      <c r="BC58" s="38">
        <v>3625</v>
      </c>
      <c r="BD58" s="38">
        <v>862</v>
      </c>
      <c r="BE58" s="38">
        <v>30</v>
      </c>
      <c r="BF58" s="38">
        <v>367</v>
      </c>
      <c r="BG58" s="38">
        <v>0</v>
      </c>
      <c r="BH58" s="38">
        <v>0</v>
      </c>
      <c r="BI58" s="38">
        <v>0</v>
      </c>
      <c r="BJ58" s="38">
        <v>1259</v>
      </c>
      <c r="BK58" s="38">
        <v>4884</v>
      </c>
    </row>
    <row r="59" spans="1:63" x14ac:dyDescent="0.25">
      <c r="B59" t="s">
        <v>321</v>
      </c>
      <c r="D59" s="3">
        <v>1158</v>
      </c>
      <c r="E59" s="3">
        <v>759</v>
      </c>
      <c r="F59" s="3">
        <v>916</v>
      </c>
      <c r="G59" s="3">
        <v>136</v>
      </c>
      <c r="H59" s="3">
        <v>94</v>
      </c>
      <c r="I59" s="3">
        <v>1091</v>
      </c>
      <c r="J59" s="3">
        <v>780</v>
      </c>
      <c r="K59" s="3">
        <v>1594</v>
      </c>
      <c r="L59" s="3">
        <v>305</v>
      </c>
      <c r="M59" s="3">
        <v>694</v>
      </c>
      <c r="N59" s="3">
        <v>598</v>
      </c>
      <c r="O59" s="3">
        <v>50</v>
      </c>
      <c r="P59" s="3">
        <v>189</v>
      </c>
      <c r="Q59" s="3">
        <v>238</v>
      </c>
      <c r="R59" s="3">
        <v>603</v>
      </c>
      <c r="S59" s="3">
        <v>1738</v>
      </c>
      <c r="T59" s="3">
        <v>1081</v>
      </c>
      <c r="U59" s="3">
        <v>304</v>
      </c>
      <c r="V59" s="3">
        <v>499</v>
      </c>
      <c r="W59" s="3">
        <v>164</v>
      </c>
      <c r="X59" s="3">
        <v>355</v>
      </c>
      <c r="Y59" s="3">
        <v>1253</v>
      </c>
      <c r="Z59" s="3">
        <v>1041</v>
      </c>
      <c r="AA59" s="3">
        <v>865</v>
      </c>
      <c r="AB59" s="3">
        <v>857</v>
      </c>
      <c r="AC59" s="3">
        <v>185</v>
      </c>
      <c r="AD59" s="3">
        <v>4629</v>
      </c>
      <c r="AE59" s="3">
        <v>116</v>
      </c>
      <c r="AF59" s="3">
        <v>413</v>
      </c>
      <c r="AG59" s="3">
        <v>306</v>
      </c>
      <c r="AH59" s="3">
        <v>257</v>
      </c>
      <c r="AI59" s="3">
        <v>2050</v>
      </c>
      <c r="AJ59" s="3">
        <v>582</v>
      </c>
      <c r="AK59" s="3">
        <v>520</v>
      </c>
      <c r="AL59" s="3">
        <v>406</v>
      </c>
      <c r="AM59" s="3">
        <v>197</v>
      </c>
      <c r="AN59" s="3">
        <v>606</v>
      </c>
      <c r="AO59" s="3">
        <v>907</v>
      </c>
      <c r="AP59" s="3">
        <v>8936</v>
      </c>
      <c r="AQ59" s="3">
        <v>502</v>
      </c>
      <c r="AR59" s="3">
        <v>1890</v>
      </c>
      <c r="AS59" s="3">
        <v>1136</v>
      </c>
      <c r="AT59" s="3">
        <v>5517</v>
      </c>
      <c r="AU59" s="3">
        <v>2565</v>
      </c>
      <c r="AV59" s="3">
        <v>1144</v>
      </c>
      <c r="AW59" s="3">
        <v>327</v>
      </c>
      <c r="AX59" s="3">
        <v>1912</v>
      </c>
      <c r="AY59" s="3">
        <v>6532</v>
      </c>
      <c r="AZ59" s="3">
        <v>15000</v>
      </c>
      <c r="BA59" s="3">
        <v>3800</v>
      </c>
      <c r="BB59" s="3">
        <v>10736</v>
      </c>
      <c r="BC59" s="38">
        <v>88533</v>
      </c>
      <c r="BD59" s="38">
        <v>40408</v>
      </c>
      <c r="BE59" s="38">
        <v>9524</v>
      </c>
      <c r="BF59" s="38">
        <v>5089</v>
      </c>
      <c r="BG59" s="38">
        <v>6778</v>
      </c>
      <c r="BH59" s="38">
        <v>23957</v>
      </c>
      <c r="BI59" s="38">
        <v>8973</v>
      </c>
      <c r="BJ59" s="38">
        <v>94730</v>
      </c>
      <c r="BK59" s="38">
        <v>183262</v>
      </c>
    </row>
    <row r="60" spans="1:63" x14ac:dyDescent="0.25"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40"/>
      <c r="BD60" s="40"/>
      <c r="BE60" s="40"/>
      <c r="BF60" s="40"/>
      <c r="BG60" s="40"/>
      <c r="BH60" s="40"/>
      <c r="BI60" s="40"/>
      <c r="BJ60" s="40"/>
      <c r="BK60" s="40"/>
    </row>
    <row r="61" spans="1:63" x14ac:dyDescent="0.25">
      <c r="B61" t="s">
        <v>86</v>
      </c>
      <c r="D61" s="2">
        <v>16.2</v>
      </c>
      <c r="E61" s="2">
        <v>25.6</v>
      </c>
      <c r="F61" s="2">
        <v>29.8</v>
      </c>
      <c r="G61" s="2">
        <v>9.1</v>
      </c>
      <c r="H61" s="2">
        <v>10.6</v>
      </c>
      <c r="I61" s="2">
        <v>4</v>
      </c>
      <c r="J61" s="2">
        <v>1.9</v>
      </c>
      <c r="K61" s="2">
        <v>15</v>
      </c>
      <c r="L61" s="2">
        <v>1.3</v>
      </c>
      <c r="M61" s="2">
        <v>3.4</v>
      </c>
      <c r="N61" s="2">
        <v>6.4</v>
      </c>
      <c r="O61" s="2">
        <v>1.2</v>
      </c>
      <c r="P61" s="2">
        <v>6.5</v>
      </c>
      <c r="Q61" s="2">
        <v>4.3</v>
      </c>
      <c r="R61" s="2">
        <v>5.5</v>
      </c>
      <c r="S61" s="2">
        <v>14.3</v>
      </c>
      <c r="T61" s="2">
        <v>14.9</v>
      </c>
      <c r="U61" s="2">
        <v>3.7</v>
      </c>
      <c r="V61" s="2">
        <v>8.9</v>
      </c>
      <c r="W61" s="2">
        <v>3.3</v>
      </c>
      <c r="X61" s="2">
        <v>2.2000000000000002</v>
      </c>
      <c r="Y61" s="2">
        <v>7.1</v>
      </c>
      <c r="Z61" s="2">
        <v>6.9</v>
      </c>
      <c r="AA61" s="2">
        <v>16.600000000000001</v>
      </c>
      <c r="AB61" s="2">
        <v>7.8</v>
      </c>
      <c r="AC61" s="2">
        <v>1.8</v>
      </c>
      <c r="AD61" s="2">
        <v>1.8</v>
      </c>
      <c r="AE61" s="2">
        <v>1.4</v>
      </c>
      <c r="AF61" s="2">
        <v>5.4</v>
      </c>
      <c r="AG61" s="2">
        <v>3.2</v>
      </c>
      <c r="AH61" s="2">
        <v>2.4</v>
      </c>
      <c r="AI61" s="2">
        <v>8.1999999999999993</v>
      </c>
      <c r="AJ61" s="2">
        <v>6</v>
      </c>
      <c r="AK61" s="2">
        <v>4.0999999999999996</v>
      </c>
      <c r="AL61" s="2">
        <v>4.3</v>
      </c>
      <c r="AM61" s="2">
        <v>3.7</v>
      </c>
      <c r="AN61" s="2">
        <v>8.8000000000000007</v>
      </c>
      <c r="AO61" s="2">
        <v>10.7</v>
      </c>
      <c r="AP61" s="2">
        <v>76</v>
      </c>
      <c r="AQ61" s="2">
        <v>1.8</v>
      </c>
      <c r="AR61" s="2">
        <v>26.1</v>
      </c>
      <c r="AS61" s="2">
        <v>17.8</v>
      </c>
      <c r="AT61" s="2">
        <v>80.7</v>
      </c>
      <c r="AU61" s="2">
        <v>8.6</v>
      </c>
      <c r="AV61" s="2">
        <v>1.5</v>
      </c>
      <c r="AW61" s="2">
        <v>6</v>
      </c>
      <c r="AX61" s="2">
        <v>24.5</v>
      </c>
      <c r="AY61" s="2">
        <v>112.9</v>
      </c>
      <c r="AZ61" s="2">
        <v>453.3</v>
      </c>
      <c r="BA61" s="2">
        <v>151.9</v>
      </c>
      <c r="BB61" s="2">
        <v>481.5</v>
      </c>
      <c r="BC61" s="35">
        <f>SUM(D61:BB61)</f>
        <v>1730.9000000000003</v>
      </c>
      <c r="BD61" s="35">
        <v>0</v>
      </c>
      <c r="BE61" s="35">
        <v>226.3</v>
      </c>
      <c r="BF61" s="35">
        <v>0</v>
      </c>
      <c r="BG61" s="35">
        <v>118.3</v>
      </c>
      <c r="BH61" s="35">
        <v>0</v>
      </c>
      <c r="BI61" s="35">
        <v>0</v>
      </c>
      <c r="BJ61" s="35">
        <f>BE61+BG61</f>
        <v>344.6</v>
      </c>
      <c r="BK61" s="35">
        <f>BC61+BJ61</f>
        <v>2075.5000000000005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BU74"/>
  <sheetViews>
    <sheetView workbookViewId="0"/>
  </sheetViews>
  <sheetFormatPr defaultRowHeight="15" x14ac:dyDescent="0.25"/>
  <cols>
    <col min="1" max="1" width="36" customWidth="1"/>
    <col min="2" max="2" width="24.7109375" customWidth="1"/>
    <col min="3" max="3" width="10.85546875" customWidth="1"/>
    <col min="4" max="4" width="15.42578125" customWidth="1"/>
    <col min="5" max="5" width="12.140625" customWidth="1"/>
    <col min="6" max="6" width="13.28515625" customWidth="1"/>
    <col min="7" max="7" width="11.28515625" customWidth="1"/>
    <col min="8" max="8" width="11.5703125" customWidth="1"/>
    <col min="9" max="11" width="9.28515625" bestFit="1" customWidth="1"/>
    <col min="12" max="12" width="13.28515625" customWidth="1"/>
    <col min="13" max="13" width="15.28515625" customWidth="1"/>
    <col min="14" max="15" width="13.28515625" customWidth="1"/>
    <col min="16" max="16" width="12.28515625" customWidth="1"/>
    <col min="17" max="17" width="12.140625" customWidth="1"/>
    <col min="18" max="18" width="10.5703125" customWidth="1"/>
    <col min="19" max="19" width="12.42578125" customWidth="1"/>
    <col min="20" max="20" width="11.5703125" customWidth="1"/>
    <col min="21" max="21" width="14.140625" customWidth="1"/>
    <col min="22" max="22" width="13.140625" customWidth="1"/>
    <col min="23" max="23" width="12.5703125" customWidth="1"/>
    <col min="24" max="24" width="10.5703125" customWidth="1"/>
    <col min="25" max="25" width="17.42578125" customWidth="1"/>
    <col min="26" max="26" width="10.7109375" customWidth="1"/>
    <col min="27" max="27" width="14.28515625" customWidth="1"/>
    <col min="28" max="28" width="11.42578125" customWidth="1"/>
    <col min="29" max="29" width="14.28515625" customWidth="1"/>
    <col min="30" max="30" width="9.28515625" bestFit="1" customWidth="1"/>
    <col min="31" max="31" width="11.42578125" customWidth="1"/>
    <col min="32" max="32" width="17.140625" customWidth="1"/>
    <col min="33" max="33" width="15.85546875" customWidth="1"/>
    <col min="34" max="34" width="13.7109375" customWidth="1"/>
    <col min="35" max="35" width="13.28515625" customWidth="1"/>
    <col min="36" max="36" width="15" customWidth="1"/>
    <col min="37" max="37" width="12.85546875" customWidth="1"/>
    <col min="38" max="38" width="12" customWidth="1"/>
    <col min="39" max="39" width="13.5703125" customWidth="1"/>
    <col min="40" max="40" width="9.28515625" bestFit="1" customWidth="1"/>
    <col min="41" max="41" width="16.140625" customWidth="1"/>
    <col min="42" max="42" width="14.42578125" customWidth="1"/>
    <col min="43" max="43" width="15.85546875" customWidth="1"/>
    <col min="44" max="44" width="13.140625" customWidth="1"/>
    <col min="45" max="45" width="12.42578125" customWidth="1"/>
    <col min="46" max="46" width="16" customWidth="1"/>
    <col min="47" max="47" width="15.85546875" customWidth="1"/>
    <col min="48" max="48" width="11.5703125" customWidth="1"/>
    <col min="49" max="49" width="11.140625" customWidth="1"/>
    <col min="50" max="50" width="16.140625" customWidth="1"/>
    <col min="51" max="51" width="15.42578125" customWidth="1"/>
    <col min="52" max="52" width="14.42578125" customWidth="1"/>
    <col min="53" max="53" width="19.7109375" customWidth="1"/>
    <col min="54" max="54" width="15.85546875" customWidth="1"/>
    <col min="55" max="55" width="12.42578125" customWidth="1"/>
    <col min="56" max="56" width="13.28515625" customWidth="1"/>
    <col min="57" max="57" width="20.140625" customWidth="1"/>
    <col min="58" max="58" width="16.28515625" customWidth="1"/>
    <col min="59" max="59" width="14.28515625" customWidth="1"/>
    <col min="60" max="60" width="9.5703125" bestFit="1" customWidth="1"/>
    <col min="61" max="61" width="12.42578125" customWidth="1"/>
    <col min="62" max="62" width="13" customWidth="1"/>
    <col min="63" max="63" width="12.42578125" customWidth="1"/>
    <col min="64" max="64" width="10.140625" customWidth="1"/>
    <col min="65" max="65" width="16.42578125" customWidth="1"/>
    <col min="66" max="66" width="15.28515625" customWidth="1"/>
    <col min="67" max="67" width="14.5703125" customWidth="1"/>
    <col min="68" max="68" width="11.28515625" customWidth="1"/>
    <col min="69" max="69" width="13.5703125" customWidth="1"/>
    <col min="70" max="70" width="9.28515625" bestFit="1" customWidth="1"/>
    <col min="71" max="71" width="10.7109375" customWidth="1"/>
    <col min="72" max="72" width="9.5703125" bestFit="1" customWidth="1"/>
    <col min="73" max="73" width="10.5703125" bestFit="1" customWidth="1"/>
    <col min="75" max="75" width="9.5703125" bestFit="1" customWidth="1"/>
  </cols>
  <sheetData>
    <row r="2" spans="1:73" ht="90" x14ac:dyDescent="0.25">
      <c r="B2" s="19" t="s">
        <v>683</v>
      </c>
      <c r="C2" s="19" t="s">
        <v>326</v>
      </c>
      <c r="D2" s="19" t="s">
        <v>555</v>
      </c>
      <c r="E2" s="19" t="s">
        <v>556</v>
      </c>
      <c r="F2" s="19" t="s">
        <v>329</v>
      </c>
      <c r="G2" s="19" t="s">
        <v>557</v>
      </c>
      <c r="H2" s="19" t="s">
        <v>558</v>
      </c>
      <c r="I2" s="19" t="s">
        <v>559</v>
      </c>
      <c r="J2" s="19" t="s">
        <v>560</v>
      </c>
      <c r="K2" s="19" t="s">
        <v>561</v>
      </c>
      <c r="L2" s="19" t="s">
        <v>562</v>
      </c>
      <c r="M2" s="19" t="s">
        <v>689</v>
      </c>
      <c r="N2" s="19" t="s">
        <v>563</v>
      </c>
      <c r="O2" s="19" t="s">
        <v>564</v>
      </c>
      <c r="P2" s="19" t="s">
        <v>565</v>
      </c>
      <c r="Q2" s="19" t="s">
        <v>566</v>
      </c>
      <c r="R2" s="19" t="s">
        <v>340</v>
      </c>
      <c r="S2" s="19" t="s">
        <v>341</v>
      </c>
      <c r="T2" s="19" t="s">
        <v>342</v>
      </c>
      <c r="U2" s="19" t="s">
        <v>567</v>
      </c>
      <c r="V2" s="19" t="s">
        <v>568</v>
      </c>
      <c r="W2" s="19" t="s">
        <v>345</v>
      </c>
      <c r="X2" s="19" t="s">
        <v>346</v>
      </c>
      <c r="Y2" s="19" t="s">
        <v>424</v>
      </c>
      <c r="Z2" s="19" t="s">
        <v>425</v>
      </c>
      <c r="AA2" s="19" t="s">
        <v>349</v>
      </c>
      <c r="AB2" s="19" t="s">
        <v>350</v>
      </c>
      <c r="AC2" s="19" t="s">
        <v>351</v>
      </c>
      <c r="AD2" s="19" t="s">
        <v>569</v>
      </c>
      <c r="AE2" s="19" t="s">
        <v>507</v>
      </c>
      <c r="AF2" s="19" t="s">
        <v>570</v>
      </c>
      <c r="AG2" s="19" t="s">
        <v>571</v>
      </c>
      <c r="AH2" s="19" t="s">
        <v>572</v>
      </c>
      <c r="AI2" s="19" t="s">
        <v>573</v>
      </c>
      <c r="AJ2" s="19" t="s">
        <v>574</v>
      </c>
      <c r="AK2" s="19" t="s">
        <v>575</v>
      </c>
      <c r="AL2" s="19" t="s">
        <v>576</v>
      </c>
      <c r="AM2" s="19" t="s">
        <v>577</v>
      </c>
      <c r="AN2" s="19" t="s">
        <v>578</v>
      </c>
      <c r="AO2" s="19" t="s">
        <v>579</v>
      </c>
      <c r="AP2" s="19" t="s">
        <v>580</v>
      </c>
      <c r="AQ2" s="19" t="s">
        <v>581</v>
      </c>
      <c r="AR2" s="19" t="s">
        <v>582</v>
      </c>
      <c r="AS2" s="19" t="s">
        <v>583</v>
      </c>
      <c r="AT2" s="19" t="s">
        <v>584</v>
      </c>
      <c r="AU2" s="19" t="s">
        <v>585</v>
      </c>
      <c r="AV2" s="19" t="s">
        <v>586</v>
      </c>
      <c r="AW2" s="19" t="s">
        <v>908</v>
      </c>
      <c r="AX2" s="19" t="s">
        <v>587</v>
      </c>
      <c r="AY2" s="19" t="s">
        <v>588</v>
      </c>
      <c r="AZ2" s="19" t="s">
        <v>589</v>
      </c>
      <c r="BA2" s="19" t="s">
        <v>590</v>
      </c>
      <c r="BB2" s="19" t="s">
        <v>716</v>
      </c>
      <c r="BC2" s="19" t="s">
        <v>717</v>
      </c>
      <c r="BD2" s="19" t="s">
        <v>591</v>
      </c>
      <c r="BE2" s="19" t="s">
        <v>592</v>
      </c>
      <c r="BF2" s="19" t="s">
        <v>593</v>
      </c>
      <c r="BG2" s="19" t="s">
        <v>594</v>
      </c>
      <c r="BH2" s="19" t="s">
        <v>718</v>
      </c>
      <c r="BI2" s="19" t="s">
        <v>595</v>
      </c>
      <c r="BJ2" s="19" t="s">
        <v>596</v>
      </c>
      <c r="BK2" s="19" t="s">
        <v>597</v>
      </c>
      <c r="BL2" s="19" t="s">
        <v>598</v>
      </c>
      <c r="BM2" s="19" t="s">
        <v>612</v>
      </c>
      <c r="BN2" s="19" t="s">
        <v>599</v>
      </c>
      <c r="BO2" s="19" t="s">
        <v>600</v>
      </c>
      <c r="BP2" s="19" t="s">
        <v>60</v>
      </c>
      <c r="BQ2" s="19" t="s">
        <v>154</v>
      </c>
      <c r="BR2" s="19" t="s">
        <v>379</v>
      </c>
      <c r="BS2" s="19" t="s">
        <v>380</v>
      </c>
      <c r="BT2" s="19" t="s">
        <v>719</v>
      </c>
      <c r="BU2" s="19" t="s">
        <v>158</v>
      </c>
    </row>
    <row r="3" spans="1:73" ht="30" x14ac:dyDescent="0.25">
      <c r="A3" t="s">
        <v>935</v>
      </c>
      <c r="B3" s="18" t="s">
        <v>684</v>
      </c>
      <c r="C3" s="2">
        <v>42.9</v>
      </c>
      <c r="D3" s="2">
        <v>2</v>
      </c>
      <c r="E3" s="2">
        <v>250</v>
      </c>
      <c r="F3" s="2">
        <v>0</v>
      </c>
      <c r="G3" s="2">
        <v>0</v>
      </c>
      <c r="H3" s="2">
        <v>0</v>
      </c>
      <c r="I3" s="2">
        <v>0</v>
      </c>
      <c r="J3" s="2">
        <v>2</v>
      </c>
      <c r="K3" s="2">
        <v>0</v>
      </c>
      <c r="L3" s="2">
        <v>0</v>
      </c>
      <c r="M3" s="2">
        <v>22</v>
      </c>
      <c r="N3" s="2">
        <v>20</v>
      </c>
      <c r="O3" s="2">
        <v>1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2</v>
      </c>
      <c r="BK3" s="2">
        <v>0</v>
      </c>
      <c r="BL3" s="2">
        <v>4.9000000000000004</v>
      </c>
      <c r="BM3" s="2">
        <v>346.8</v>
      </c>
      <c r="BN3" s="2">
        <v>6.8</v>
      </c>
      <c r="BO3" s="2">
        <v>1.3</v>
      </c>
      <c r="BP3" s="2">
        <v>121.6</v>
      </c>
      <c r="BQ3" s="2">
        <v>0</v>
      </c>
      <c r="BR3" s="2">
        <v>61.7</v>
      </c>
      <c r="BS3" s="2">
        <v>326.5</v>
      </c>
      <c r="BT3" s="2">
        <v>517.9</v>
      </c>
      <c r="BU3" s="2">
        <v>864.7</v>
      </c>
    </row>
    <row r="4" spans="1:73" x14ac:dyDescent="0.25">
      <c r="A4" t="s">
        <v>934</v>
      </c>
      <c r="B4" s="18" t="s">
        <v>685</v>
      </c>
      <c r="C4" s="2">
        <v>0</v>
      </c>
      <c r="D4" s="2">
        <v>13</v>
      </c>
      <c r="E4" s="2">
        <v>3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376</v>
      </c>
      <c r="M4" s="2">
        <v>0</v>
      </c>
      <c r="N4" s="2">
        <v>16</v>
      </c>
      <c r="O4" s="2">
        <v>3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s="2">
        <v>0</v>
      </c>
      <c r="AF4" s="2">
        <v>0</v>
      </c>
      <c r="AG4" s="2">
        <v>0</v>
      </c>
      <c r="AH4" s="2">
        <v>0</v>
      </c>
      <c r="AI4" s="2">
        <v>0</v>
      </c>
      <c r="AJ4" s="2">
        <v>0</v>
      </c>
      <c r="AK4" s="2">
        <v>0</v>
      </c>
      <c r="AL4" s="2">
        <v>0</v>
      </c>
      <c r="AM4" s="2">
        <v>0</v>
      </c>
      <c r="AN4" s="2">
        <v>0</v>
      </c>
      <c r="AO4" s="2">
        <v>0</v>
      </c>
      <c r="AP4" s="2">
        <v>0</v>
      </c>
      <c r="AQ4" s="2">
        <v>0</v>
      </c>
      <c r="AR4" s="2">
        <v>0</v>
      </c>
      <c r="AS4" s="2">
        <v>0</v>
      </c>
      <c r="AT4" s="2">
        <v>0</v>
      </c>
      <c r="AU4" s="2">
        <v>0</v>
      </c>
      <c r="AV4" s="2">
        <v>0</v>
      </c>
      <c r="AW4" s="2">
        <v>0</v>
      </c>
      <c r="AX4" s="2">
        <v>0</v>
      </c>
      <c r="AY4" s="2">
        <v>1</v>
      </c>
      <c r="AZ4" s="2">
        <v>0</v>
      </c>
      <c r="BA4" s="2">
        <v>0</v>
      </c>
      <c r="BB4" s="2">
        <v>0</v>
      </c>
      <c r="BC4" s="2">
        <v>0</v>
      </c>
      <c r="BD4" s="2">
        <v>0</v>
      </c>
      <c r="BE4" s="2">
        <v>0</v>
      </c>
      <c r="BF4" s="2">
        <v>0</v>
      </c>
      <c r="BG4" s="2">
        <v>14</v>
      </c>
      <c r="BH4" s="2">
        <v>0</v>
      </c>
      <c r="BI4" s="2">
        <v>0</v>
      </c>
      <c r="BJ4" s="2">
        <v>0</v>
      </c>
      <c r="BK4" s="2">
        <v>2</v>
      </c>
      <c r="BL4" s="2">
        <v>1</v>
      </c>
      <c r="BM4" s="2">
        <v>429</v>
      </c>
      <c r="BN4" s="2">
        <v>82.3</v>
      </c>
      <c r="BO4" s="2">
        <v>5.0999999999999996</v>
      </c>
      <c r="BP4" s="2">
        <v>48.4</v>
      </c>
      <c r="BQ4" s="2">
        <v>0</v>
      </c>
      <c r="BR4" s="2">
        <v>396.1</v>
      </c>
      <c r="BS4" s="2">
        <v>89</v>
      </c>
      <c r="BT4" s="2">
        <v>620.9</v>
      </c>
      <c r="BU4" s="2">
        <v>1049.9000000000001</v>
      </c>
    </row>
    <row r="5" spans="1:73" ht="18" customHeight="1" x14ac:dyDescent="0.25">
      <c r="A5" t="s">
        <v>936</v>
      </c>
      <c r="B5" s="18" t="s">
        <v>686</v>
      </c>
      <c r="C5" s="2">
        <v>6.5</v>
      </c>
      <c r="D5" s="2">
        <v>4</v>
      </c>
      <c r="E5" s="2">
        <v>98.8</v>
      </c>
      <c r="F5" s="2">
        <v>0</v>
      </c>
      <c r="G5" s="2">
        <v>0</v>
      </c>
      <c r="H5" s="2">
        <v>0</v>
      </c>
      <c r="I5" s="2">
        <v>0</v>
      </c>
      <c r="J5" s="2">
        <v>324.3</v>
      </c>
      <c r="K5" s="2">
        <v>368.9</v>
      </c>
      <c r="L5" s="2">
        <v>9.8000000000000007</v>
      </c>
      <c r="M5" s="2">
        <v>0.8</v>
      </c>
      <c r="N5" s="2">
        <v>0</v>
      </c>
      <c r="O5" s="2">
        <v>0.8</v>
      </c>
      <c r="P5" s="2">
        <v>1</v>
      </c>
      <c r="Q5" s="2">
        <v>1.8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  <c r="AL5" s="2">
        <v>0</v>
      </c>
      <c r="AM5" s="2">
        <v>0</v>
      </c>
      <c r="AN5" s="2">
        <v>0</v>
      </c>
      <c r="AO5" s="2">
        <v>0</v>
      </c>
      <c r="AP5" s="2">
        <v>0</v>
      </c>
      <c r="AQ5" s="2">
        <v>0.8</v>
      </c>
      <c r="AR5" s="2">
        <v>0</v>
      </c>
      <c r="AS5" s="2">
        <v>0</v>
      </c>
      <c r="AT5" s="2">
        <v>0</v>
      </c>
      <c r="AU5" s="2">
        <v>0</v>
      </c>
      <c r="AV5" s="2">
        <v>0</v>
      </c>
      <c r="AW5" s="2">
        <v>0</v>
      </c>
      <c r="AX5" s="2">
        <v>0</v>
      </c>
      <c r="AY5" s="2">
        <v>0</v>
      </c>
      <c r="AZ5" s="2">
        <v>0</v>
      </c>
      <c r="BA5" s="2">
        <v>0</v>
      </c>
      <c r="BB5" s="2">
        <v>0</v>
      </c>
      <c r="BC5" s="2">
        <v>0</v>
      </c>
      <c r="BD5" s="2">
        <v>0</v>
      </c>
      <c r="BE5" s="2">
        <v>0</v>
      </c>
      <c r="BF5" s="2">
        <v>0</v>
      </c>
      <c r="BG5" s="2">
        <v>4.8</v>
      </c>
      <c r="BH5" s="2">
        <v>0</v>
      </c>
      <c r="BI5" s="2">
        <v>0</v>
      </c>
      <c r="BJ5" s="2">
        <v>1.1000000000000001</v>
      </c>
      <c r="BK5" s="2">
        <v>2</v>
      </c>
      <c r="BL5" s="2">
        <v>1</v>
      </c>
      <c r="BM5" s="2">
        <v>826.4</v>
      </c>
      <c r="BN5" s="2">
        <v>59.7</v>
      </c>
      <c r="BO5" s="2">
        <v>1.4</v>
      </c>
      <c r="BP5" s="2">
        <v>22.4</v>
      </c>
      <c r="BQ5" s="2">
        <v>0</v>
      </c>
      <c r="BR5" s="2">
        <v>32.9</v>
      </c>
      <c r="BS5" s="2">
        <v>4.4000000000000004</v>
      </c>
      <c r="BT5" s="2">
        <v>120.80000000000001</v>
      </c>
      <c r="BU5" s="2">
        <v>947.2</v>
      </c>
    </row>
    <row r="6" spans="1:73" x14ac:dyDescent="0.25">
      <c r="A6" t="s">
        <v>937</v>
      </c>
      <c r="B6" s="18" t="s">
        <v>653</v>
      </c>
      <c r="C6" s="2">
        <v>0</v>
      </c>
      <c r="D6" s="2">
        <v>3.6</v>
      </c>
      <c r="E6" s="2">
        <v>0</v>
      </c>
      <c r="F6" s="2">
        <v>4.8</v>
      </c>
      <c r="G6" s="2">
        <v>1.6</v>
      </c>
      <c r="H6" s="2">
        <v>0</v>
      </c>
      <c r="I6" s="2">
        <v>0</v>
      </c>
      <c r="J6" s="2">
        <v>0</v>
      </c>
      <c r="K6" s="2">
        <v>0</v>
      </c>
      <c r="L6" s="2">
        <v>1</v>
      </c>
      <c r="M6" s="2">
        <v>0</v>
      </c>
      <c r="N6" s="2">
        <v>0</v>
      </c>
      <c r="O6" s="2">
        <v>1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  <c r="AL6" s="2">
        <v>0</v>
      </c>
      <c r="AM6" s="2">
        <v>0</v>
      </c>
      <c r="AN6" s="2">
        <v>0</v>
      </c>
      <c r="AO6" s="2">
        <v>0</v>
      </c>
      <c r="AP6" s="2">
        <v>0</v>
      </c>
      <c r="AQ6" s="2">
        <v>0</v>
      </c>
      <c r="AR6" s="2">
        <v>5.6</v>
      </c>
      <c r="AS6" s="2">
        <v>21.3</v>
      </c>
      <c r="AT6" s="2">
        <v>0</v>
      </c>
      <c r="AU6" s="2">
        <v>0</v>
      </c>
      <c r="AV6" s="2">
        <v>0</v>
      </c>
      <c r="AW6" s="2">
        <v>0</v>
      </c>
      <c r="AX6" s="2">
        <v>0</v>
      </c>
      <c r="AY6" s="2">
        <v>0</v>
      </c>
      <c r="AZ6" s="2">
        <v>0</v>
      </c>
      <c r="BA6" s="2">
        <v>0</v>
      </c>
      <c r="BB6" s="2">
        <v>0</v>
      </c>
      <c r="BC6" s="2">
        <v>0</v>
      </c>
      <c r="BD6" s="2">
        <v>0</v>
      </c>
      <c r="BE6" s="2">
        <v>0</v>
      </c>
      <c r="BF6" s="2">
        <v>0</v>
      </c>
      <c r="BG6" s="2">
        <v>0</v>
      </c>
      <c r="BH6" s="2">
        <v>0</v>
      </c>
      <c r="BI6" s="2">
        <v>0</v>
      </c>
      <c r="BJ6" s="2">
        <v>0.8</v>
      </c>
      <c r="BK6" s="2">
        <v>0</v>
      </c>
      <c r="BL6" s="2">
        <v>0</v>
      </c>
      <c r="BM6" s="2">
        <v>39.700000000000003</v>
      </c>
      <c r="BN6" s="2">
        <v>66.2</v>
      </c>
      <c r="BO6" s="2">
        <v>6.9</v>
      </c>
      <c r="BP6" s="2">
        <v>0</v>
      </c>
      <c r="BQ6" s="2">
        <v>0</v>
      </c>
      <c r="BR6" s="2">
        <v>16.600000000000001</v>
      </c>
      <c r="BS6" s="2">
        <v>3.7</v>
      </c>
      <c r="BT6" s="2">
        <v>93.40000000000002</v>
      </c>
      <c r="BU6" s="2">
        <v>133.1</v>
      </c>
    </row>
    <row r="7" spans="1:73" ht="45" x14ac:dyDescent="0.25">
      <c r="A7" t="s">
        <v>938</v>
      </c>
      <c r="B7" s="18" t="s">
        <v>687</v>
      </c>
      <c r="C7" s="2">
        <v>0</v>
      </c>
      <c r="D7" s="2">
        <v>0</v>
      </c>
      <c r="E7" s="2">
        <v>0</v>
      </c>
      <c r="F7" s="2">
        <v>0</v>
      </c>
      <c r="G7" s="2">
        <v>20.6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674.6</v>
      </c>
      <c r="S7" s="2">
        <v>80</v>
      </c>
      <c r="T7" s="2">
        <v>14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 s="2">
        <v>0</v>
      </c>
      <c r="AN7" s="2">
        <v>0</v>
      </c>
      <c r="AO7" s="2">
        <v>0</v>
      </c>
      <c r="AP7" s="2">
        <v>0</v>
      </c>
      <c r="AQ7" s="2">
        <v>0</v>
      </c>
      <c r="AR7" s="2">
        <v>0</v>
      </c>
      <c r="AS7" s="2">
        <v>0</v>
      </c>
      <c r="AT7" s="2">
        <v>0</v>
      </c>
      <c r="AU7" s="2">
        <v>0</v>
      </c>
      <c r="AV7" s="2">
        <v>0</v>
      </c>
      <c r="AW7" s="2">
        <v>0</v>
      </c>
      <c r="AX7" s="2">
        <v>0</v>
      </c>
      <c r="AY7" s="2">
        <v>0</v>
      </c>
      <c r="AZ7" s="2">
        <v>0</v>
      </c>
      <c r="BA7" s="2">
        <v>0</v>
      </c>
      <c r="BB7" s="2">
        <v>0</v>
      </c>
      <c r="BC7" s="2">
        <v>0</v>
      </c>
      <c r="BD7" s="2">
        <v>0</v>
      </c>
      <c r="BE7" s="2">
        <v>0</v>
      </c>
      <c r="BF7" s="2">
        <v>1.1000000000000001</v>
      </c>
      <c r="BG7" s="2">
        <v>0</v>
      </c>
      <c r="BH7" s="2">
        <v>0</v>
      </c>
      <c r="BI7" s="2">
        <v>0</v>
      </c>
      <c r="BJ7" s="2">
        <v>0</v>
      </c>
      <c r="BK7" s="2">
        <v>0</v>
      </c>
      <c r="BL7" s="2">
        <v>0</v>
      </c>
      <c r="BM7" s="2">
        <v>790.3</v>
      </c>
      <c r="BN7" s="2">
        <v>17</v>
      </c>
      <c r="BO7" s="2">
        <v>0</v>
      </c>
      <c r="BP7" s="2">
        <v>0</v>
      </c>
      <c r="BQ7" s="2">
        <v>0</v>
      </c>
      <c r="BR7" s="2">
        <v>72.400000000000006</v>
      </c>
      <c r="BS7" s="2">
        <v>4.5999999999999996</v>
      </c>
      <c r="BT7" s="2">
        <v>94</v>
      </c>
      <c r="BU7" s="2">
        <v>884.3</v>
      </c>
    </row>
    <row r="8" spans="1:73" x14ac:dyDescent="0.25">
      <c r="A8" t="s">
        <v>939</v>
      </c>
      <c r="B8" s="18" t="s">
        <v>622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1</v>
      </c>
      <c r="I8" s="2">
        <v>0</v>
      </c>
      <c r="J8" s="2">
        <v>0</v>
      </c>
      <c r="K8" s="2">
        <v>0</v>
      </c>
      <c r="L8" s="2">
        <v>92</v>
      </c>
      <c r="M8" s="2">
        <v>0</v>
      </c>
      <c r="N8" s="2">
        <v>0</v>
      </c>
      <c r="O8" s="2">
        <v>2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>
        <v>0</v>
      </c>
      <c r="AP8" s="2">
        <v>0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  <c r="AV8" s="2">
        <v>0</v>
      </c>
      <c r="AW8" s="2">
        <v>0</v>
      </c>
      <c r="AX8" s="2">
        <v>0</v>
      </c>
      <c r="AY8" s="2">
        <v>0</v>
      </c>
      <c r="AZ8" s="2">
        <v>0</v>
      </c>
      <c r="BA8" s="2">
        <v>0</v>
      </c>
      <c r="BB8" s="2">
        <v>0</v>
      </c>
      <c r="BC8" s="2">
        <v>0</v>
      </c>
      <c r="BD8" s="2">
        <v>0</v>
      </c>
      <c r="BE8" s="2">
        <v>0</v>
      </c>
      <c r="BF8" s="2">
        <v>0</v>
      </c>
      <c r="BG8" s="2">
        <v>30</v>
      </c>
      <c r="BH8" s="2">
        <v>0</v>
      </c>
      <c r="BI8" s="2">
        <v>0</v>
      </c>
      <c r="BJ8" s="2">
        <v>0</v>
      </c>
      <c r="BK8" s="2">
        <v>1</v>
      </c>
      <c r="BL8" s="2">
        <v>0</v>
      </c>
      <c r="BM8" s="2">
        <v>126</v>
      </c>
      <c r="BN8" s="2">
        <v>21.4</v>
      </c>
      <c r="BO8" s="2">
        <v>1.3</v>
      </c>
      <c r="BP8" s="2">
        <v>0</v>
      </c>
      <c r="BQ8" s="2">
        <v>4</v>
      </c>
      <c r="BR8" s="2">
        <v>23</v>
      </c>
      <c r="BS8" s="2">
        <v>1.3</v>
      </c>
      <c r="BT8" s="2">
        <v>51</v>
      </c>
      <c r="BU8" s="2">
        <v>177</v>
      </c>
    </row>
    <row r="9" spans="1:73" x14ac:dyDescent="0.25">
      <c r="A9" t="s">
        <v>940</v>
      </c>
      <c r="B9" s="18" t="s">
        <v>274</v>
      </c>
      <c r="C9" s="2">
        <v>1</v>
      </c>
      <c r="D9" s="2">
        <v>2</v>
      </c>
      <c r="E9" s="2">
        <v>0</v>
      </c>
      <c r="F9" s="2">
        <v>0</v>
      </c>
      <c r="G9" s="2">
        <v>0</v>
      </c>
      <c r="H9" s="2">
        <v>0</v>
      </c>
      <c r="I9" s="2">
        <v>9.1999999999999993</v>
      </c>
      <c r="J9" s="2">
        <v>0</v>
      </c>
      <c r="K9" s="2">
        <v>0</v>
      </c>
      <c r="L9" s="2">
        <v>0</v>
      </c>
      <c r="M9" s="2">
        <v>1.5</v>
      </c>
      <c r="N9" s="2">
        <v>0</v>
      </c>
      <c r="O9" s="2">
        <v>2.4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2</v>
      </c>
      <c r="Y9" s="2">
        <v>0</v>
      </c>
      <c r="Z9" s="2">
        <v>0</v>
      </c>
      <c r="AA9" s="2">
        <v>2</v>
      </c>
      <c r="AB9" s="2">
        <v>0</v>
      </c>
      <c r="AC9" s="2">
        <v>1</v>
      </c>
      <c r="AD9" s="2">
        <v>7.9</v>
      </c>
      <c r="AE9" s="2">
        <v>33.1</v>
      </c>
      <c r="AF9" s="2">
        <v>3.8</v>
      </c>
      <c r="AG9" s="2">
        <v>3.2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1.6</v>
      </c>
      <c r="AN9" s="2">
        <v>0</v>
      </c>
      <c r="AO9" s="2">
        <v>0</v>
      </c>
      <c r="AP9" s="2">
        <v>0</v>
      </c>
      <c r="AQ9" s="2">
        <v>0</v>
      </c>
      <c r="AR9" s="2">
        <v>22.2</v>
      </c>
      <c r="AS9" s="2">
        <v>41.1</v>
      </c>
      <c r="AT9" s="2">
        <v>1.6</v>
      </c>
      <c r="AU9" s="2">
        <v>0</v>
      </c>
      <c r="AV9" s="2">
        <v>0</v>
      </c>
      <c r="AW9" s="2">
        <v>0</v>
      </c>
      <c r="AX9" s="2">
        <v>0</v>
      </c>
      <c r="AY9" s="2">
        <v>0</v>
      </c>
      <c r="AZ9" s="2">
        <v>0</v>
      </c>
      <c r="BA9" s="2">
        <v>0</v>
      </c>
      <c r="BB9" s="2">
        <v>72.599999999999994</v>
      </c>
      <c r="BC9" s="2">
        <v>0</v>
      </c>
      <c r="BD9" s="2">
        <v>0</v>
      </c>
      <c r="BE9" s="2">
        <v>0</v>
      </c>
      <c r="BF9" s="2">
        <v>0</v>
      </c>
      <c r="BG9" s="2">
        <v>0</v>
      </c>
      <c r="BH9" s="2">
        <v>0</v>
      </c>
      <c r="BI9" s="2">
        <v>0</v>
      </c>
      <c r="BJ9" s="2">
        <v>0</v>
      </c>
      <c r="BK9" s="2">
        <v>0</v>
      </c>
      <c r="BL9" s="2">
        <v>0</v>
      </c>
      <c r="BM9" s="2">
        <v>208.2</v>
      </c>
      <c r="BN9" s="2">
        <v>6.5</v>
      </c>
      <c r="BO9" s="2">
        <v>5</v>
      </c>
      <c r="BP9" s="2">
        <v>55.5</v>
      </c>
      <c r="BQ9" s="2">
        <v>5.0999999999999996</v>
      </c>
      <c r="BR9" s="2">
        <v>95.4</v>
      </c>
      <c r="BS9" s="2">
        <v>7</v>
      </c>
      <c r="BT9" s="2">
        <v>174.5</v>
      </c>
      <c r="BU9" s="2">
        <v>382.7</v>
      </c>
    </row>
    <row r="10" spans="1:73" x14ac:dyDescent="0.25">
      <c r="A10" t="s">
        <v>941</v>
      </c>
      <c r="B10" s="18" t="s">
        <v>384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2.1</v>
      </c>
      <c r="I10" s="2">
        <v>0</v>
      </c>
      <c r="J10" s="2">
        <v>18.8</v>
      </c>
      <c r="K10" s="2">
        <v>0</v>
      </c>
      <c r="L10" s="2">
        <v>4.4000000000000004</v>
      </c>
      <c r="M10" s="2">
        <v>2.2999999999999998</v>
      </c>
      <c r="N10" s="2">
        <v>0</v>
      </c>
      <c r="O10" s="2">
        <v>2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s="2">
        <v>0</v>
      </c>
      <c r="AQ10" s="2">
        <v>1.3</v>
      </c>
      <c r="AR10" s="2">
        <v>0</v>
      </c>
      <c r="AS10" s="2">
        <v>0</v>
      </c>
      <c r="AT10" s="2">
        <v>0</v>
      </c>
      <c r="AU10" s="2">
        <v>0</v>
      </c>
      <c r="AV10" s="2">
        <v>0</v>
      </c>
      <c r="AW10" s="2">
        <v>0</v>
      </c>
      <c r="AX10" s="2">
        <v>0</v>
      </c>
      <c r="AY10" s="2">
        <v>4.9000000000000004</v>
      </c>
      <c r="AZ10" s="2">
        <v>0</v>
      </c>
      <c r="BA10" s="2">
        <v>0</v>
      </c>
      <c r="BB10" s="2">
        <v>0</v>
      </c>
      <c r="BC10" s="2">
        <v>0</v>
      </c>
      <c r="BD10" s="2">
        <v>0</v>
      </c>
      <c r="BE10" s="2">
        <v>0</v>
      </c>
      <c r="BF10" s="2">
        <v>0</v>
      </c>
      <c r="BG10" s="2">
        <v>225</v>
      </c>
      <c r="BH10" s="2">
        <v>0</v>
      </c>
      <c r="BI10" s="2">
        <v>0</v>
      </c>
      <c r="BJ10" s="2">
        <v>0</v>
      </c>
      <c r="BK10" s="2">
        <v>13</v>
      </c>
      <c r="BL10" s="2">
        <v>0.7</v>
      </c>
      <c r="BM10" s="2">
        <v>274.5</v>
      </c>
      <c r="BN10" s="2">
        <v>384.2</v>
      </c>
      <c r="BO10" s="2">
        <v>13.8</v>
      </c>
      <c r="BP10" s="2">
        <v>4.3</v>
      </c>
      <c r="BQ10" s="2">
        <v>11.2</v>
      </c>
      <c r="BR10" s="2">
        <v>607.4</v>
      </c>
      <c r="BS10" s="2">
        <v>39</v>
      </c>
      <c r="BT10" s="2">
        <v>1059.9000000000001</v>
      </c>
      <c r="BU10" s="2">
        <v>1334.4</v>
      </c>
    </row>
    <row r="11" spans="1:73" x14ac:dyDescent="0.25">
      <c r="A11" t="s">
        <v>942</v>
      </c>
      <c r="B11" s="18" t="s">
        <v>385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0.8</v>
      </c>
      <c r="K11" s="2">
        <v>123.2</v>
      </c>
      <c r="L11" s="2">
        <v>6</v>
      </c>
      <c r="M11" s="2">
        <v>0</v>
      </c>
      <c r="N11" s="2">
        <v>0</v>
      </c>
      <c r="O11" s="2">
        <v>19.5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0</v>
      </c>
      <c r="AW11" s="2">
        <v>0</v>
      </c>
      <c r="AX11" s="2">
        <v>0</v>
      </c>
      <c r="AY11" s="2">
        <v>0.6</v>
      </c>
      <c r="AZ11" s="2">
        <v>0</v>
      </c>
      <c r="BA11" s="2">
        <v>0</v>
      </c>
      <c r="BB11" s="2">
        <v>0</v>
      </c>
      <c r="BC11" s="2">
        <v>0</v>
      </c>
      <c r="BD11" s="2">
        <v>0</v>
      </c>
      <c r="BE11" s="2">
        <v>0</v>
      </c>
      <c r="BF11" s="2">
        <v>0</v>
      </c>
      <c r="BG11" s="2">
        <v>145</v>
      </c>
      <c r="BH11" s="2">
        <v>0</v>
      </c>
      <c r="BI11" s="2">
        <v>0</v>
      </c>
      <c r="BJ11" s="2">
        <v>0</v>
      </c>
      <c r="BK11" s="2">
        <v>9</v>
      </c>
      <c r="BL11" s="2">
        <v>1.1000000000000001</v>
      </c>
      <c r="BM11" s="2">
        <v>305.2</v>
      </c>
      <c r="BN11" s="2">
        <v>219.5</v>
      </c>
      <c r="BO11" s="2">
        <v>25.1</v>
      </c>
      <c r="BP11" s="2">
        <v>0.4</v>
      </c>
      <c r="BQ11" s="2">
        <v>39</v>
      </c>
      <c r="BR11" s="2">
        <v>202</v>
      </c>
      <c r="BS11" s="2">
        <v>3.5</v>
      </c>
      <c r="BT11" s="2">
        <v>489.5</v>
      </c>
      <c r="BU11" s="2">
        <v>794.7</v>
      </c>
    </row>
    <row r="12" spans="1:73" x14ac:dyDescent="0.25">
      <c r="A12" t="s">
        <v>943</v>
      </c>
      <c r="B12" s="18" t="s">
        <v>688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3</v>
      </c>
      <c r="L12" s="2">
        <v>35</v>
      </c>
      <c r="M12" s="2">
        <v>0</v>
      </c>
      <c r="N12" s="2">
        <v>1</v>
      </c>
      <c r="O12" s="2">
        <v>8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>
        <v>2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110</v>
      </c>
      <c r="BH12" s="2">
        <v>0</v>
      </c>
      <c r="BI12" s="2">
        <v>0</v>
      </c>
      <c r="BJ12" s="2">
        <v>0</v>
      </c>
      <c r="BK12" s="2">
        <v>3</v>
      </c>
      <c r="BL12" s="2">
        <v>2</v>
      </c>
      <c r="BM12" s="2">
        <v>164</v>
      </c>
      <c r="BN12" s="2">
        <v>102.8</v>
      </c>
      <c r="BO12" s="2">
        <v>15.7</v>
      </c>
      <c r="BP12" s="2">
        <v>10.8</v>
      </c>
      <c r="BQ12" s="2">
        <v>52</v>
      </c>
      <c r="BR12" s="2">
        <v>1259.5</v>
      </c>
      <c r="BS12" s="2">
        <v>402</v>
      </c>
      <c r="BT12" s="2">
        <v>1842.8</v>
      </c>
      <c r="BU12" s="2">
        <v>2006.8</v>
      </c>
    </row>
    <row r="13" spans="1:73" x14ac:dyDescent="0.25">
      <c r="A13" t="s">
        <v>689</v>
      </c>
      <c r="B13" s="18" t="s">
        <v>387</v>
      </c>
      <c r="C13" s="2">
        <v>0</v>
      </c>
      <c r="D13" s="2">
        <v>0</v>
      </c>
      <c r="E13" s="2">
        <v>111.8</v>
      </c>
      <c r="F13" s="2">
        <v>0</v>
      </c>
      <c r="G13" s="2">
        <v>0</v>
      </c>
      <c r="H13" s="2">
        <v>3.5</v>
      </c>
      <c r="I13" s="2">
        <v>0</v>
      </c>
      <c r="J13" s="2">
        <v>1.6</v>
      </c>
      <c r="K13" s="2">
        <v>0</v>
      </c>
      <c r="L13" s="2">
        <v>4</v>
      </c>
      <c r="M13" s="2">
        <v>0</v>
      </c>
      <c r="N13" s="2">
        <v>0</v>
      </c>
      <c r="O13" s="2">
        <v>43</v>
      </c>
      <c r="P13" s="2">
        <v>0</v>
      </c>
      <c r="Q13" s="2">
        <v>0</v>
      </c>
      <c r="R13" s="2">
        <v>0</v>
      </c>
      <c r="S13" s="2">
        <v>0</v>
      </c>
      <c r="T13" s="2">
        <v>1.4</v>
      </c>
      <c r="U13" s="2">
        <v>0</v>
      </c>
      <c r="V13" s="2">
        <v>0</v>
      </c>
      <c r="W13" s="2">
        <v>0</v>
      </c>
      <c r="X13" s="2">
        <v>6.3</v>
      </c>
      <c r="Y13" s="2">
        <v>2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  <c r="AY13" s="2">
        <v>1.8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  <c r="BF13" s="2">
        <v>0</v>
      </c>
      <c r="BG13" s="2">
        <v>6</v>
      </c>
      <c r="BH13" s="2">
        <v>0</v>
      </c>
      <c r="BI13" s="2">
        <v>0</v>
      </c>
      <c r="BJ13" s="2">
        <v>1</v>
      </c>
      <c r="BK13" s="2">
        <v>0</v>
      </c>
      <c r="BL13" s="2">
        <v>1.2</v>
      </c>
      <c r="BM13" s="2">
        <v>183.6</v>
      </c>
      <c r="BN13" s="2">
        <v>54.5</v>
      </c>
      <c r="BO13" s="2">
        <v>3.1</v>
      </c>
      <c r="BP13" s="2">
        <v>1.2</v>
      </c>
      <c r="BQ13" s="2">
        <v>1</v>
      </c>
      <c r="BR13" s="2">
        <v>134</v>
      </c>
      <c r="BS13" s="2">
        <v>66</v>
      </c>
      <c r="BT13" s="2">
        <v>259.8</v>
      </c>
      <c r="BU13" s="2">
        <v>443.4</v>
      </c>
    </row>
    <row r="14" spans="1:73" x14ac:dyDescent="0.25">
      <c r="A14" t="s">
        <v>944</v>
      </c>
      <c r="B14" s="18" t="s">
        <v>388</v>
      </c>
      <c r="C14" s="2">
        <v>1</v>
      </c>
      <c r="D14" s="2">
        <v>0</v>
      </c>
      <c r="E14" s="2">
        <v>0</v>
      </c>
      <c r="F14" s="2">
        <v>0</v>
      </c>
      <c r="G14" s="2">
        <v>0</v>
      </c>
      <c r="H14" s="2">
        <v>2.5</v>
      </c>
      <c r="I14" s="2">
        <v>0</v>
      </c>
      <c r="J14" s="2">
        <v>0</v>
      </c>
      <c r="K14" s="2">
        <v>0</v>
      </c>
      <c r="L14" s="2">
        <v>2</v>
      </c>
      <c r="M14" s="2">
        <v>0</v>
      </c>
      <c r="N14" s="2">
        <v>5.6</v>
      </c>
      <c r="O14" s="2">
        <v>4.5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1.2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0</v>
      </c>
      <c r="AX14" s="2">
        <v>0</v>
      </c>
      <c r="AY14" s="2">
        <v>9.3000000000000007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0</v>
      </c>
      <c r="BG14" s="2">
        <v>140</v>
      </c>
      <c r="BH14" s="2">
        <v>0</v>
      </c>
      <c r="BI14" s="2">
        <v>0</v>
      </c>
      <c r="BJ14" s="2">
        <v>1</v>
      </c>
      <c r="BK14" s="2">
        <v>1</v>
      </c>
      <c r="BL14" s="2">
        <v>3.7</v>
      </c>
      <c r="BM14" s="2">
        <v>171.8</v>
      </c>
      <c r="BN14" s="2">
        <v>282</v>
      </c>
      <c r="BO14" s="2">
        <v>2.9</v>
      </c>
      <c r="BP14" s="2">
        <v>3.8</v>
      </c>
      <c r="BQ14" s="2">
        <v>10.199999999999999</v>
      </c>
      <c r="BR14" s="2">
        <v>482.3</v>
      </c>
      <c r="BS14" s="2">
        <v>19.2</v>
      </c>
      <c r="BT14" s="2">
        <v>800.40000000000009</v>
      </c>
      <c r="BU14" s="2">
        <v>972.2</v>
      </c>
    </row>
    <row r="15" spans="1:73" x14ac:dyDescent="0.25">
      <c r="A15" t="s">
        <v>945</v>
      </c>
      <c r="B15" s="18" t="s">
        <v>624</v>
      </c>
      <c r="C15" s="2">
        <v>0</v>
      </c>
      <c r="D15" s="2">
        <v>0</v>
      </c>
      <c r="E15" s="2">
        <v>3.8</v>
      </c>
      <c r="F15" s="2">
        <v>0</v>
      </c>
      <c r="G15" s="2">
        <v>0</v>
      </c>
      <c r="H15" s="2">
        <v>0</v>
      </c>
      <c r="I15" s="2">
        <v>0</v>
      </c>
      <c r="J15" s="2">
        <v>1.1000000000000001</v>
      </c>
      <c r="K15" s="2">
        <v>2.6</v>
      </c>
      <c r="L15" s="2">
        <v>10.6</v>
      </c>
      <c r="M15" s="2">
        <v>1.3</v>
      </c>
      <c r="N15" s="2">
        <v>30</v>
      </c>
      <c r="O15" s="2">
        <v>15.1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0.9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1.2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2">
        <v>0</v>
      </c>
      <c r="AX15" s="2">
        <v>0</v>
      </c>
      <c r="AY15" s="2">
        <v>4.5999999999999996</v>
      </c>
      <c r="AZ15" s="2">
        <v>0</v>
      </c>
      <c r="BA15" s="2">
        <v>0</v>
      </c>
      <c r="BB15" s="2">
        <v>0</v>
      </c>
      <c r="BC15" s="2">
        <v>0</v>
      </c>
      <c r="BD15" s="2">
        <v>0</v>
      </c>
      <c r="BE15" s="2">
        <v>0</v>
      </c>
      <c r="BF15" s="2">
        <v>0</v>
      </c>
      <c r="BG15" s="2">
        <v>149.6</v>
      </c>
      <c r="BH15" s="2">
        <v>0</v>
      </c>
      <c r="BI15" s="2">
        <v>0</v>
      </c>
      <c r="BJ15" s="2">
        <v>0</v>
      </c>
      <c r="BK15" s="2">
        <v>7.6</v>
      </c>
      <c r="BL15" s="2">
        <v>0.9</v>
      </c>
      <c r="BM15" s="2">
        <v>229.3</v>
      </c>
      <c r="BN15" s="2">
        <v>350.5</v>
      </c>
      <c r="BO15" s="2">
        <v>33.9</v>
      </c>
      <c r="BP15" s="2">
        <v>9.6999999999999993</v>
      </c>
      <c r="BQ15" s="2">
        <v>20.3</v>
      </c>
      <c r="BR15" s="2">
        <v>89.6</v>
      </c>
      <c r="BS15" s="2">
        <v>12</v>
      </c>
      <c r="BT15" s="2">
        <v>516</v>
      </c>
      <c r="BU15" s="2">
        <v>745.3</v>
      </c>
    </row>
    <row r="16" spans="1:73" x14ac:dyDescent="0.25">
      <c r="A16" t="s">
        <v>946</v>
      </c>
      <c r="B16" s="18" t="s">
        <v>390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2.2999999999999998</v>
      </c>
      <c r="I16" s="2">
        <v>0</v>
      </c>
      <c r="J16" s="2">
        <v>1.1000000000000001</v>
      </c>
      <c r="K16" s="2">
        <v>0</v>
      </c>
      <c r="L16" s="2">
        <v>0</v>
      </c>
      <c r="M16" s="2">
        <v>0</v>
      </c>
      <c r="N16" s="2">
        <v>0</v>
      </c>
      <c r="O16" s="2">
        <v>0.8</v>
      </c>
      <c r="P16" s="2">
        <v>0</v>
      </c>
      <c r="Q16" s="2">
        <v>0</v>
      </c>
      <c r="R16" s="2">
        <v>1</v>
      </c>
      <c r="S16" s="2">
        <v>0</v>
      </c>
      <c r="T16" s="2">
        <v>0</v>
      </c>
      <c r="U16" s="2">
        <v>1.2</v>
      </c>
      <c r="V16" s="2">
        <v>1.3</v>
      </c>
      <c r="W16" s="2">
        <v>0</v>
      </c>
      <c r="X16" s="2">
        <v>2</v>
      </c>
      <c r="Y16" s="2">
        <v>1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2.9</v>
      </c>
      <c r="AQ16" s="2">
        <v>0</v>
      </c>
      <c r="AR16" s="2">
        <v>0</v>
      </c>
      <c r="AS16" s="2">
        <v>2</v>
      </c>
      <c r="AT16" s="2">
        <v>0</v>
      </c>
      <c r="AU16" s="2">
        <v>0</v>
      </c>
      <c r="AV16" s="2">
        <v>0</v>
      </c>
      <c r="AW16" s="2">
        <v>0</v>
      </c>
      <c r="AX16" s="2">
        <v>0</v>
      </c>
      <c r="AY16" s="2">
        <v>0</v>
      </c>
      <c r="AZ16" s="2">
        <v>0</v>
      </c>
      <c r="BA16" s="2">
        <v>0</v>
      </c>
      <c r="BB16" s="2">
        <v>0</v>
      </c>
      <c r="BC16" s="2">
        <v>0</v>
      </c>
      <c r="BD16" s="2">
        <v>0</v>
      </c>
      <c r="BE16" s="2">
        <v>0</v>
      </c>
      <c r="BF16" s="2">
        <v>0</v>
      </c>
      <c r="BG16" s="2">
        <v>0</v>
      </c>
      <c r="BH16" s="2">
        <v>0</v>
      </c>
      <c r="BI16" s="2">
        <v>0</v>
      </c>
      <c r="BJ16" s="2">
        <v>0</v>
      </c>
      <c r="BK16" s="2">
        <v>0</v>
      </c>
      <c r="BL16" s="2">
        <v>1.1000000000000001</v>
      </c>
      <c r="BM16" s="2">
        <v>16.7</v>
      </c>
      <c r="BN16" s="2">
        <v>2.6</v>
      </c>
      <c r="BO16" s="2">
        <v>0</v>
      </c>
      <c r="BP16" s="2">
        <v>0</v>
      </c>
      <c r="BQ16" s="2">
        <v>0</v>
      </c>
      <c r="BR16" s="2">
        <v>48.5</v>
      </c>
      <c r="BS16" s="2">
        <v>3.4</v>
      </c>
      <c r="BT16" s="2">
        <v>54.5</v>
      </c>
      <c r="BU16" s="2">
        <v>71.2</v>
      </c>
    </row>
    <row r="17" spans="1:73" x14ac:dyDescent="0.25">
      <c r="A17" t="s">
        <v>566</v>
      </c>
      <c r="B17" s="18" t="s">
        <v>391</v>
      </c>
      <c r="C17" s="2">
        <v>0</v>
      </c>
      <c r="D17" s="2">
        <v>1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1.7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2.2999999999999998</v>
      </c>
      <c r="R17" s="2">
        <v>1</v>
      </c>
      <c r="S17" s="2">
        <v>2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1.5</v>
      </c>
      <c r="AB17" s="2">
        <v>0</v>
      </c>
      <c r="AC17" s="2">
        <v>0</v>
      </c>
      <c r="AD17" s="2">
        <v>0</v>
      </c>
      <c r="AE17" s="2">
        <v>0</v>
      </c>
      <c r="AF17" s="2">
        <v>0.9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0</v>
      </c>
      <c r="AO17" s="2">
        <v>1.6</v>
      </c>
      <c r="AP17" s="2">
        <v>0</v>
      </c>
      <c r="AQ17" s="2">
        <v>2</v>
      </c>
      <c r="AR17" s="2">
        <v>0</v>
      </c>
      <c r="AS17" s="2">
        <v>0</v>
      </c>
      <c r="AT17" s="2">
        <v>0</v>
      </c>
      <c r="AU17" s="2">
        <v>0</v>
      </c>
      <c r="AV17" s="2">
        <v>0.8</v>
      </c>
      <c r="AW17" s="2">
        <v>0</v>
      </c>
      <c r="AX17" s="2">
        <v>0.7</v>
      </c>
      <c r="AY17" s="2">
        <v>0</v>
      </c>
      <c r="AZ17" s="2">
        <v>0</v>
      </c>
      <c r="BA17" s="2">
        <v>0</v>
      </c>
      <c r="BB17" s="2">
        <v>0</v>
      </c>
      <c r="BC17" s="2">
        <v>0</v>
      </c>
      <c r="BD17" s="2">
        <v>0</v>
      </c>
      <c r="BE17" s="2">
        <v>0</v>
      </c>
      <c r="BF17" s="2">
        <v>1.2</v>
      </c>
      <c r="BG17" s="2">
        <v>0</v>
      </c>
      <c r="BH17" s="2">
        <v>1.9</v>
      </c>
      <c r="BI17" s="2">
        <v>0</v>
      </c>
      <c r="BJ17" s="2">
        <v>0</v>
      </c>
      <c r="BK17" s="2">
        <v>4</v>
      </c>
      <c r="BL17" s="2">
        <v>1.6</v>
      </c>
      <c r="BM17" s="2">
        <v>24.2</v>
      </c>
      <c r="BN17" s="2">
        <v>77</v>
      </c>
      <c r="BO17" s="2">
        <v>3.8</v>
      </c>
      <c r="BP17" s="2">
        <v>0</v>
      </c>
      <c r="BQ17" s="2">
        <v>1</v>
      </c>
      <c r="BR17" s="2">
        <v>226.9</v>
      </c>
      <c r="BS17" s="2">
        <v>8</v>
      </c>
      <c r="BT17" s="2">
        <v>316.7</v>
      </c>
      <c r="BU17" s="2">
        <v>340.9</v>
      </c>
    </row>
    <row r="18" spans="1:73" x14ac:dyDescent="0.25">
      <c r="A18" t="s">
        <v>947</v>
      </c>
      <c r="B18" s="18" t="s">
        <v>393</v>
      </c>
      <c r="C18" s="2">
        <v>0</v>
      </c>
      <c r="D18" s="2">
        <v>0</v>
      </c>
      <c r="E18" s="2">
        <v>0</v>
      </c>
      <c r="F18" s="2">
        <v>0</v>
      </c>
      <c r="G18" s="2">
        <v>3.9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215</v>
      </c>
      <c r="S18" s="2">
        <v>519.20000000000005</v>
      </c>
      <c r="T18" s="2">
        <v>90.3</v>
      </c>
      <c r="U18" s="2">
        <v>13.2</v>
      </c>
      <c r="V18" s="2">
        <v>0</v>
      </c>
      <c r="W18" s="2">
        <v>15.7</v>
      </c>
      <c r="X18" s="2">
        <v>57.2</v>
      </c>
      <c r="Y18" s="2">
        <v>57.4</v>
      </c>
      <c r="Z18" s="2">
        <v>0</v>
      </c>
      <c r="AA18" s="2">
        <v>2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  <c r="AV18" s="2">
        <v>0</v>
      </c>
      <c r="AW18" s="2">
        <v>0</v>
      </c>
      <c r="AX18" s="2">
        <v>0</v>
      </c>
      <c r="AY18" s="2">
        <v>0</v>
      </c>
      <c r="AZ18" s="2">
        <v>0</v>
      </c>
      <c r="BA18" s="2">
        <v>0</v>
      </c>
      <c r="BB18" s="2">
        <v>0</v>
      </c>
      <c r="BC18" s="2">
        <v>0</v>
      </c>
      <c r="BD18" s="2">
        <v>0</v>
      </c>
      <c r="BE18" s="2">
        <v>0</v>
      </c>
      <c r="BF18" s="2">
        <v>0</v>
      </c>
      <c r="BG18" s="2">
        <v>0</v>
      </c>
      <c r="BH18" s="2">
        <v>0</v>
      </c>
      <c r="BI18" s="2">
        <v>0</v>
      </c>
      <c r="BJ18" s="2">
        <v>0</v>
      </c>
      <c r="BK18" s="2">
        <v>0</v>
      </c>
      <c r="BL18" s="2">
        <v>0</v>
      </c>
      <c r="BM18" s="2">
        <v>973.9</v>
      </c>
      <c r="BN18" s="2">
        <v>0</v>
      </c>
      <c r="BO18" s="2">
        <v>0</v>
      </c>
      <c r="BP18" s="2">
        <v>0</v>
      </c>
      <c r="BQ18" s="2">
        <v>0</v>
      </c>
      <c r="BR18" s="2">
        <v>16.600000000000001</v>
      </c>
      <c r="BS18" s="2">
        <v>918.1</v>
      </c>
      <c r="BT18" s="2">
        <v>934.7</v>
      </c>
      <c r="BU18" s="2">
        <v>1908.6</v>
      </c>
    </row>
    <row r="19" spans="1:73" x14ac:dyDescent="0.25">
      <c r="A19" t="s">
        <v>948</v>
      </c>
      <c r="B19" s="18" t="s">
        <v>626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1.7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186</v>
      </c>
      <c r="T19" s="2">
        <v>16.899999999999999</v>
      </c>
      <c r="U19" s="2">
        <v>70.2</v>
      </c>
      <c r="V19" s="2">
        <v>6.2</v>
      </c>
      <c r="W19" s="2">
        <v>65.099999999999994</v>
      </c>
      <c r="X19" s="2">
        <v>322.10000000000002</v>
      </c>
      <c r="Y19" s="2">
        <v>130.19999999999999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0.7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2</v>
      </c>
      <c r="AN19" s="2">
        <v>0</v>
      </c>
      <c r="AO19" s="2">
        <v>6</v>
      </c>
      <c r="AP19" s="2">
        <v>0</v>
      </c>
      <c r="AQ19" s="2">
        <v>15</v>
      </c>
      <c r="AR19" s="2">
        <v>6</v>
      </c>
      <c r="AS19" s="2">
        <v>203.2</v>
      </c>
      <c r="AT19" s="2">
        <v>0</v>
      </c>
      <c r="AU19" s="2">
        <v>0</v>
      </c>
      <c r="AV19" s="2">
        <v>2</v>
      </c>
      <c r="AW19" s="2">
        <v>0</v>
      </c>
      <c r="AX19" s="2">
        <v>0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2">
        <v>0</v>
      </c>
      <c r="BJ19" s="2">
        <v>1.1000000000000001</v>
      </c>
      <c r="BK19" s="2">
        <v>0</v>
      </c>
      <c r="BL19" s="2">
        <v>3</v>
      </c>
      <c r="BM19" s="2">
        <v>1037.4000000000001</v>
      </c>
      <c r="BN19" s="2">
        <v>0</v>
      </c>
      <c r="BO19" s="2">
        <v>0</v>
      </c>
      <c r="BP19" s="2">
        <v>5.6</v>
      </c>
      <c r="BQ19" s="2">
        <v>0</v>
      </c>
      <c r="BR19" s="2">
        <v>496.3</v>
      </c>
      <c r="BS19" s="2">
        <v>408.3</v>
      </c>
      <c r="BT19" s="2">
        <v>910.2</v>
      </c>
      <c r="BU19" s="2">
        <v>1947.6</v>
      </c>
    </row>
    <row r="20" spans="1:73" x14ac:dyDescent="0.25">
      <c r="A20" t="s">
        <v>949</v>
      </c>
      <c r="B20" s="18" t="s">
        <v>627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5.2</v>
      </c>
      <c r="T20" s="2">
        <v>31</v>
      </c>
      <c r="U20" s="2">
        <v>22</v>
      </c>
      <c r="V20" s="2">
        <v>4.3</v>
      </c>
      <c r="W20" s="2">
        <v>16.899999999999999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1.5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1</v>
      </c>
      <c r="AN20" s="2">
        <v>0</v>
      </c>
      <c r="AO20" s="2">
        <v>3</v>
      </c>
      <c r="AP20" s="2">
        <v>0</v>
      </c>
      <c r="AQ20" s="2">
        <v>3.7</v>
      </c>
      <c r="AR20" s="2">
        <v>4</v>
      </c>
      <c r="AS20" s="2">
        <v>56</v>
      </c>
      <c r="AT20" s="2">
        <v>0</v>
      </c>
      <c r="AU20" s="2">
        <v>0</v>
      </c>
      <c r="AV20" s="2">
        <v>0</v>
      </c>
      <c r="AW20" s="2">
        <v>0</v>
      </c>
      <c r="AX20" s="2">
        <v>0</v>
      </c>
      <c r="AY20" s="2">
        <v>0</v>
      </c>
      <c r="AZ20" s="2">
        <v>0</v>
      </c>
      <c r="BA20" s="2">
        <v>0</v>
      </c>
      <c r="BB20" s="2">
        <v>0</v>
      </c>
      <c r="BC20" s="2">
        <v>0</v>
      </c>
      <c r="BD20" s="2">
        <v>0</v>
      </c>
      <c r="BE20" s="2">
        <v>0</v>
      </c>
      <c r="BF20" s="2">
        <v>0</v>
      </c>
      <c r="BG20" s="2">
        <v>0</v>
      </c>
      <c r="BH20" s="2">
        <v>0</v>
      </c>
      <c r="BI20" s="2">
        <v>0</v>
      </c>
      <c r="BJ20" s="2">
        <v>0</v>
      </c>
      <c r="BK20" s="2">
        <v>0</v>
      </c>
      <c r="BL20" s="2">
        <v>1.5</v>
      </c>
      <c r="BM20" s="2">
        <v>150.1</v>
      </c>
      <c r="BN20" s="2">
        <v>0</v>
      </c>
      <c r="BO20" s="2">
        <v>0</v>
      </c>
      <c r="BP20" s="2">
        <v>0</v>
      </c>
      <c r="BQ20" s="2">
        <v>0</v>
      </c>
      <c r="BR20" s="2">
        <v>237.4</v>
      </c>
      <c r="BS20" s="2">
        <v>12.8</v>
      </c>
      <c r="BT20" s="2">
        <v>250.20000000000002</v>
      </c>
      <c r="BU20" s="2">
        <v>400.3</v>
      </c>
    </row>
    <row r="21" spans="1:73" ht="30" x14ac:dyDescent="0.25">
      <c r="A21" t="s">
        <v>950</v>
      </c>
      <c r="B21" s="18" t="s">
        <v>658</v>
      </c>
      <c r="C21" s="2">
        <v>0</v>
      </c>
      <c r="D21" s="2">
        <v>12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1</v>
      </c>
      <c r="K21" s="2">
        <v>0</v>
      </c>
      <c r="L21" s="2">
        <v>1</v>
      </c>
      <c r="M21" s="2">
        <v>0</v>
      </c>
      <c r="N21" s="2">
        <v>2</v>
      </c>
      <c r="O21" s="2">
        <v>2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23</v>
      </c>
      <c r="V21" s="2">
        <v>2</v>
      </c>
      <c r="W21" s="2">
        <v>0</v>
      </c>
      <c r="X21" s="2">
        <v>1.5</v>
      </c>
      <c r="Y21" s="2">
        <v>0</v>
      </c>
      <c r="Z21" s="2">
        <v>0</v>
      </c>
      <c r="AA21" s="2">
        <v>0</v>
      </c>
      <c r="AB21" s="2">
        <v>0.7</v>
      </c>
      <c r="AC21" s="2">
        <v>0</v>
      </c>
      <c r="AD21" s="2">
        <v>1</v>
      </c>
      <c r="AE21" s="2">
        <v>0</v>
      </c>
      <c r="AF21" s="2">
        <v>1</v>
      </c>
      <c r="AG21" s="2">
        <v>0</v>
      </c>
      <c r="AH21" s="2">
        <v>0</v>
      </c>
      <c r="AI21" s="2">
        <v>1</v>
      </c>
      <c r="AJ21" s="2">
        <v>1</v>
      </c>
      <c r="AK21" s="2">
        <v>0</v>
      </c>
      <c r="AL21" s="2">
        <v>1</v>
      </c>
      <c r="AM21" s="2">
        <v>1</v>
      </c>
      <c r="AN21" s="2">
        <v>1</v>
      </c>
      <c r="AO21" s="2">
        <v>8</v>
      </c>
      <c r="AP21" s="2">
        <v>0</v>
      </c>
      <c r="AQ21" s="2">
        <v>6</v>
      </c>
      <c r="AR21" s="2">
        <v>0</v>
      </c>
      <c r="AS21" s="2">
        <v>95</v>
      </c>
      <c r="AT21" s="2">
        <v>0</v>
      </c>
      <c r="AU21" s="2">
        <v>0</v>
      </c>
      <c r="AV21" s="2">
        <v>1</v>
      </c>
      <c r="AW21" s="2">
        <v>0</v>
      </c>
      <c r="AX21" s="2">
        <v>0</v>
      </c>
      <c r="AY21" s="2">
        <v>0</v>
      </c>
      <c r="AZ21" s="2">
        <v>0</v>
      </c>
      <c r="BA21" s="2">
        <v>0</v>
      </c>
      <c r="BB21" s="2">
        <v>0</v>
      </c>
      <c r="BC21" s="2">
        <v>0</v>
      </c>
      <c r="BD21" s="2">
        <v>0</v>
      </c>
      <c r="BE21" s="2">
        <v>0</v>
      </c>
      <c r="BF21" s="2">
        <v>2</v>
      </c>
      <c r="BG21" s="2">
        <v>0</v>
      </c>
      <c r="BH21" s="2">
        <v>0</v>
      </c>
      <c r="BI21" s="2">
        <v>0</v>
      </c>
      <c r="BJ21" s="2">
        <v>0</v>
      </c>
      <c r="BK21" s="2">
        <v>0</v>
      </c>
      <c r="BL21" s="2">
        <v>0</v>
      </c>
      <c r="BM21" s="2">
        <v>164.2</v>
      </c>
      <c r="BN21" s="2">
        <v>11.8</v>
      </c>
      <c r="BO21" s="2">
        <v>1.3</v>
      </c>
      <c r="BP21" s="2">
        <v>0</v>
      </c>
      <c r="BQ21" s="2">
        <v>0</v>
      </c>
      <c r="BR21" s="2">
        <v>578</v>
      </c>
      <c r="BS21" s="2">
        <v>19</v>
      </c>
      <c r="BT21" s="2">
        <v>610.1</v>
      </c>
      <c r="BU21" s="2">
        <v>774.3</v>
      </c>
    </row>
    <row r="22" spans="1:73" x14ac:dyDescent="0.25">
      <c r="A22" t="s">
        <v>568</v>
      </c>
      <c r="B22" s="18" t="s">
        <v>278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1.9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1.2</v>
      </c>
      <c r="AM22" s="2">
        <v>1.6</v>
      </c>
      <c r="AN22" s="2">
        <v>2.2999999999999998</v>
      </c>
      <c r="AO22" s="2">
        <v>7.2</v>
      </c>
      <c r="AP22" s="2">
        <v>0</v>
      </c>
      <c r="AQ22" s="2">
        <v>0</v>
      </c>
      <c r="AR22" s="2">
        <v>0</v>
      </c>
      <c r="AS22" s="2">
        <v>7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E22" s="2">
        <v>0</v>
      </c>
      <c r="BF22" s="2">
        <v>1.1000000000000001</v>
      </c>
      <c r="BG22" s="2">
        <v>0</v>
      </c>
      <c r="BH22" s="2">
        <v>1.8</v>
      </c>
      <c r="BI22" s="2">
        <v>0</v>
      </c>
      <c r="BJ22" s="2">
        <v>0</v>
      </c>
      <c r="BK22" s="2">
        <v>0</v>
      </c>
      <c r="BL22" s="2">
        <v>0</v>
      </c>
      <c r="BM22" s="2">
        <v>24.1</v>
      </c>
      <c r="BN22" s="2">
        <v>51.4</v>
      </c>
      <c r="BO22" s="2">
        <v>12.6</v>
      </c>
      <c r="BP22" s="2">
        <v>0</v>
      </c>
      <c r="BQ22" s="2">
        <v>3</v>
      </c>
      <c r="BR22" s="2">
        <v>156</v>
      </c>
      <c r="BS22" s="2">
        <v>8.6999999999999993</v>
      </c>
      <c r="BT22" s="2">
        <v>231.7</v>
      </c>
      <c r="BU22" s="2">
        <v>255.8</v>
      </c>
    </row>
    <row r="23" spans="1:73" x14ac:dyDescent="0.25">
      <c r="A23" t="s">
        <v>951</v>
      </c>
      <c r="B23" s="18" t="s">
        <v>397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1</v>
      </c>
      <c r="T23" s="2">
        <v>0</v>
      </c>
      <c r="U23" s="2">
        <v>0</v>
      </c>
      <c r="V23" s="2">
        <v>0</v>
      </c>
      <c r="W23" s="2">
        <v>0</v>
      </c>
      <c r="X23" s="2">
        <v>22.7</v>
      </c>
      <c r="Y23" s="2">
        <v>2.5</v>
      </c>
      <c r="Z23" s="2">
        <v>0</v>
      </c>
      <c r="AA23" s="2">
        <v>4</v>
      </c>
      <c r="AB23" s="2">
        <v>0.8</v>
      </c>
      <c r="AC23" s="2">
        <v>0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2">
        <v>0</v>
      </c>
      <c r="AX23" s="2">
        <v>0</v>
      </c>
      <c r="AY23" s="2">
        <v>0</v>
      </c>
      <c r="AZ23" s="2">
        <v>0</v>
      </c>
      <c r="BA23" s="2">
        <v>0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2">
        <v>0</v>
      </c>
      <c r="BJ23" s="2">
        <v>0</v>
      </c>
      <c r="BK23" s="2">
        <v>0</v>
      </c>
      <c r="BL23" s="2">
        <v>0</v>
      </c>
      <c r="BM23" s="2">
        <v>31</v>
      </c>
      <c r="BN23" s="2">
        <v>0</v>
      </c>
      <c r="BO23" s="2">
        <v>0</v>
      </c>
      <c r="BP23" s="2">
        <v>0</v>
      </c>
      <c r="BQ23" s="2">
        <v>0</v>
      </c>
      <c r="BR23" s="2">
        <v>225.7</v>
      </c>
      <c r="BS23" s="2">
        <v>426.1</v>
      </c>
      <c r="BT23" s="2">
        <v>651.79999999999995</v>
      </c>
      <c r="BU23" s="2">
        <v>682.8</v>
      </c>
    </row>
    <row r="24" spans="1:73" x14ac:dyDescent="0.25">
      <c r="A24" t="s">
        <v>952</v>
      </c>
      <c r="B24" s="18" t="s">
        <v>398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4</v>
      </c>
      <c r="N24" s="2">
        <v>0</v>
      </c>
      <c r="O24" s="2">
        <v>2</v>
      </c>
      <c r="P24" s="2">
        <v>0</v>
      </c>
      <c r="Q24" s="2">
        <v>1</v>
      </c>
      <c r="R24" s="2">
        <v>0</v>
      </c>
      <c r="S24" s="2">
        <v>0</v>
      </c>
      <c r="T24" s="2">
        <v>0</v>
      </c>
      <c r="U24" s="2">
        <v>0</v>
      </c>
      <c r="V24" s="2">
        <v>2</v>
      </c>
      <c r="W24" s="2">
        <v>1.9</v>
      </c>
      <c r="X24" s="2">
        <v>5.9</v>
      </c>
      <c r="Y24" s="2">
        <v>120.9</v>
      </c>
      <c r="Z24" s="2">
        <v>83.2</v>
      </c>
      <c r="AA24" s="2">
        <v>0.9</v>
      </c>
      <c r="AB24" s="2">
        <v>0.8</v>
      </c>
      <c r="AC24" s="2">
        <v>0</v>
      </c>
      <c r="AD24" s="2">
        <v>0</v>
      </c>
      <c r="AE24" s="2">
        <v>1</v>
      </c>
      <c r="AF24" s="2">
        <v>0</v>
      </c>
      <c r="AG24" s="2">
        <v>1</v>
      </c>
      <c r="AH24" s="2">
        <v>0</v>
      </c>
      <c r="AI24" s="2">
        <v>0</v>
      </c>
      <c r="AJ24" s="2">
        <v>0</v>
      </c>
      <c r="AK24" s="2">
        <v>0</v>
      </c>
      <c r="AL24" s="2">
        <v>1</v>
      </c>
      <c r="AM24" s="2">
        <v>1</v>
      </c>
      <c r="AN24" s="2">
        <v>0</v>
      </c>
      <c r="AO24" s="2">
        <v>0</v>
      </c>
      <c r="AP24" s="2">
        <v>0</v>
      </c>
      <c r="AQ24" s="2">
        <v>1.3</v>
      </c>
      <c r="AR24" s="2">
        <v>0</v>
      </c>
      <c r="AS24" s="2">
        <v>0</v>
      </c>
      <c r="AT24" s="2">
        <v>1</v>
      </c>
      <c r="AU24" s="2">
        <v>0</v>
      </c>
      <c r="AV24" s="2">
        <v>0</v>
      </c>
      <c r="AW24" s="2">
        <v>1.7</v>
      </c>
      <c r="AX24" s="2">
        <v>0</v>
      </c>
      <c r="AY24" s="2">
        <v>0</v>
      </c>
      <c r="AZ24" s="2">
        <v>0</v>
      </c>
      <c r="BA24" s="2">
        <v>0</v>
      </c>
      <c r="BB24" s="2">
        <v>1</v>
      </c>
      <c r="BC24" s="2">
        <v>0</v>
      </c>
      <c r="BD24" s="2">
        <v>0</v>
      </c>
      <c r="BE24" s="2">
        <v>3.7</v>
      </c>
      <c r="BF24" s="2">
        <v>83</v>
      </c>
      <c r="BG24" s="2">
        <v>6.7</v>
      </c>
      <c r="BH24" s="2">
        <v>52.8</v>
      </c>
      <c r="BI24" s="2">
        <v>2</v>
      </c>
      <c r="BJ24" s="2">
        <v>15</v>
      </c>
      <c r="BK24" s="2">
        <v>2</v>
      </c>
      <c r="BL24" s="2">
        <v>12</v>
      </c>
      <c r="BM24" s="2">
        <v>408.8</v>
      </c>
      <c r="BN24" s="2">
        <v>4.5999999999999996</v>
      </c>
      <c r="BO24" s="2">
        <v>12</v>
      </c>
      <c r="BP24" s="2">
        <v>0</v>
      </c>
      <c r="BQ24" s="2">
        <v>16.3</v>
      </c>
      <c r="BR24" s="2">
        <v>897.2</v>
      </c>
      <c r="BS24" s="2">
        <v>564.9</v>
      </c>
      <c r="BT24" s="2">
        <v>1495</v>
      </c>
      <c r="BU24" s="2">
        <v>1903.8</v>
      </c>
    </row>
    <row r="25" spans="1:73" x14ac:dyDescent="0.25">
      <c r="A25" t="s">
        <v>953</v>
      </c>
      <c r="B25" s="18" t="s">
        <v>659</v>
      </c>
      <c r="C25" s="2">
        <v>0</v>
      </c>
      <c r="D25" s="2">
        <v>3</v>
      </c>
      <c r="E25" s="2">
        <v>3</v>
      </c>
      <c r="F25" s="2">
        <v>0</v>
      </c>
      <c r="G25" s="2">
        <v>0</v>
      </c>
      <c r="H25" s="2">
        <v>0</v>
      </c>
      <c r="I25" s="2">
        <v>0</v>
      </c>
      <c r="J25" s="2">
        <v>45</v>
      </c>
      <c r="K25" s="2">
        <v>31</v>
      </c>
      <c r="L25" s="2">
        <v>45</v>
      </c>
      <c r="M25" s="2">
        <v>3</v>
      </c>
      <c r="N25" s="2">
        <v>16</v>
      </c>
      <c r="O25" s="2">
        <v>12</v>
      </c>
      <c r="P25" s="2">
        <v>0</v>
      </c>
      <c r="Q25" s="2">
        <v>1</v>
      </c>
      <c r="R25" s="2">
        <v>2</v>
      </c>
      <c r="S25" s="2">
        <v>0</v>
      </c>
      <c r="T25" s="2">
        <v>0</v>
      </c>
      <c r="U25" s="2">
        <v>4</v>
      </c>
      <c r="V25" s="2">
        <v>2</v>
      </c>
      <c r="W25" s="2">
        <v>3.9</v>
      </c>
      <c r="X25" s="2">
        <v>7</v>
      </c>
      <c r="Y25" s="2">
        <v>195</v>
      </c>
      <c r="Z25" s="2">
        <v>4</v>
      </c>
      <c r="AA25" s="2">
        <v>3</v>
      </c>
      <c r="AB25" s="2">
        <v>2.6</v>
      </c>
      <c r="AC25" s="2">
        <v>4</v>
      </c>
      <c r="AD25" s="2">
        <v>7</v>
      </c>
      <c r="AE25" s="2">
        <v>3</v>
      </c>
      <c r="AF25" s="2">
        <v>1</v>
      </c>
      <c r="AG25" s="2">
        <v>1</v>
      </c>
      <c r="AH25" s="2">
        <v>2</v>
      </c>
      <c r="AI25" s="2">
        <v>6</v>
      </c>
      <c r="AJ25" s="2">
        <v>2</v>
      </c>
      <c r="AK25" s="2">
        <v>1.8</v>
      </c>
      <c r="AL25" s="2">
        <v>3</v>
      </c>
      <c r="AM25" s="2">
        <v>16</v>
      </c>
      <c r="AN25" s="2">
        <v>2</v>
      </c>
      <c r="AO25" s="2">
        <v>0</v>
      </c>
      <c r="AP25" s="2">
        <v>5</v>
      </c>
      <c r="AQ25" s="2">
        <v>4</v>
      </c>
      <c r="AR25" s="2">
        <v>0</v>
      </c>
      <c r="AS25" s="2">
        <v>12</v>
      </c>
      <c r="AT25" s="2">
        <v>2</v>
      </c>
      <c r="AU25" s="2">
        <v>0</v>
      </c>
      <c r="AV25" s="2">
        <v>1.3</v>
      </c>
      <c r="AW25" s="2">
        <v>1.6</v>
      </c>
      <c r="AX25" s="2">
        <v>0</v>
      </c>
      <c r="AY25" s="2">
        <v>0</v>
      </c>
      <c r="AZ25" s="2">
        <v>0</v>
      </c>
      <c r="BA25" s="2">
        <v>0</v>
      </c>
      <c r="BB25" s="2">
        <v>4</v>
      </c>
      <c r="BC25" s="2">
        <v>0.8</v>
      </c>
      <c r="BD25" s="2">
        <v>0.6</v>
      </c>
      <c r="BE25" s="2">
        <v>1.3</v>
      </c>
      <c r="BF25" s="2">
        <v>43</v>
      </c>
      <c r="BG25" s="2">
        <v>8.3000000000000007</v>
      </c>
      <c r="BH25" s="2">
        <v>17.7</v>
      </c>
      <c r="BI25" s="2">
        <v>13.7</v>
      </c>
      <c r="BJ25" s="2">
        <v>6</v>
      </c>
      <c r="BK25" s="2">
        <v>1</v>
      </c>
      <c r="BL25" s="2">
        <v>3</v>
      </c>
      <c r="BM25" s="2">
        <v>556.6</v>
      </c>
      <c r="BN25" s="2">
        <v>45.5</v>
      </c>
      <c r="BO25" s="2">
        <v>18.8</v>
      </c>
      <c r="BP25" s="2">
        <v>0</v>
      </c>
      <c r="BQ25" s="2">
        <v>14.2</v>
      </c>
      <c r="BR25" s="2">
        <v>546.20000000000005</v>
      </c>
      <c r="BS25" s="2">
        <v>205.4</v>
      </c>
      <c r="BT25" s="2">
        <v>830.1</v>
      </c>
      <c r="BU25" s="2">
        <v>1386.7</v>
      </c>
    </row>
    <row r="26" spans="1:73" x14ac:dyDescent="0.25">
      <c r="A26" t="s">
        <v>954</v>
      </c>
      <c r="B26" s="18" t="s">
        <v>280</v>
      </c>
      <c r="C26" s="2">
        <v>0</v>
      </c>
      <c r="D26" s="2">
        <v>0</v>
      </c>
      <c r="E26" s="2">
        <v>0</v>
      </c>
      <c r="F26" s="2">
        <v>0</v>
      </c>
      <c r="G26" s="2">
        <v>0.7</v>
      </c>
      <c r="H26" s="2">
        <v>0</v>
      </c>
      <c r="I26" s="2">
        <v>0</v>
      </c>
      <c r="J26" s="2">
        <v>1.8</v>
      </c>
      <c r="K26" s="2">
        <v>0</v>
      </c>
      <c r="L26" s="2">
        <v>10</v>
      </c>
      <c r="M26" s="2">
        <v>0</v>
      </c>
      <c r="N26" s="2">
        <v>4.2</v>
      </c>
      <c r="O26" s="2">
        <v>5.5</v>
      </c>
      <c r="P26" s="2">
        <v>0</v>
      </c>
      <c r="Q26" s="2">
        <v>0</v>
      </c>
      <c r="R26" s="2">
        <v>0</v>
      </c>
      <c r="S26" s="2">
        <v>0</v>
      </c>
      <c r="T26" s="2">
        <v>1.7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13.3</v>
      </c>
      <c r="AA26" s="2">
        <v>1.5</v>
      </c>
      <c r="AB26" s="2">
        <v>0.9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1.6</v>
      </c>
      <c r="AK26" s="2">
        <v>0</v>
      </c>
      <c r="AL26" s="2">
        <v>0</v>
      </c>
      <c r="AM26" s="2">
        <v>1.8</v>
      </c>
      <c r="AN26" s="2">
        <v>1.3</v>
      </c>
      <c r="AO26" s="2">
        <v>1.6</v>
      </c>
      <c r="AP26" s="2">
        <v>1</v>
      </c>
      <c r="AQ26" s="2">
        <v>2.1</v>
      </c>
      <c r="AR26" s="2">
        <v>0.3</v>
      </c>
      <c r="AS26" s="2">
        <v>2</v>
      </c>
      <c r="AT26" s="2">
        <v>2.5</v>
      </c>
      <c r="AU26" s="2">
        <v>0.9</v>
      </c>
      <c r="AV26" s="2">
        <v>1.6</v>
      </c>
      <c r="AW26" s="2">
        <v>0.7</v>
      </c>
      <c r="AX26" s="2">
        <v>0.6</v>
      </c>
      <c r="AY26" s="2">
        <v>1.3</v>
      </c>
      <c r="AZ26" s="2">
        <v>0</v>
      </c>
      <c r="BA26" s="2">
        <v>2.2000000000000002</v>
      </c>
      <c r="BB26" s="2">
        <v>4.0999999999999996</v>
      </c>
      <c r="BC26" s="2">
        <v>0.6</v>
      </c>
      <c r="BD26" s="2">
        <v>5</v>
      </c>
      <c r="BE26" s="2">
        <v>4.3</v>
      </c>
      <c r="BF26" s="2">
        <v>255</v>
      </c>
      <c r="BG26" s="2">
        <v>3</v>
      </c>
      <c r="BH26" s="2">
        <v>85.2</v>
      </c>
      <c r="BI26" s="2">
        <v>285.39999999999998</v>
      </c>
      <c r="BJ26" s="2">
        <v>34</v>
      </c>
      <c r="BK26" s="2">
        <v>20</v>
      </c>
      <c r="BL26" s="2">
        <v>85.2</v>
      </c>
      <c r="BM26" s="2">
        <v>842.9</v>
      </c>
      <c r="BN26" s="2">
        <v>260.3</v>
      </c>
      <c r="BO26" s="2">
        <v>99.5</v>
      </c>
      <c r="BP26" s="2">
        <v>2.6</v>
      </c>
      <c r="BQ26" s="2">
        <v>5.0999999999999996</v>
      </c>
      <c r="BR26" s="2">
        <v>211.3</v>
      </c>
      <c r="BS26" s="2">
        <v>13.4</v>
      </c>
      <c r="BT26" s="2">
        <v>592.20000000000005</v>
      </c>
      <c r="BU26" s="2">
        <v>1435.1</v>
      </c>
    </row>
    <row r="27" spans="1:73" x14ac:dyDescent="0.25">
      <c r="A27" t="s">
        <v>955</v>
      </c>
      <c r="B27" s="18" t="s">
        <v>690</v>
      </c>
      <c r="C27" s="2">
        <v>40.1</v>
      </c>
      <c r="D27" s="2">
        <v>19</v>
      </c>
      <c r="E27" s="2">
        <v>9.8000000000000007</v>
      </c>
      <c r="F27" s="2">
        <v>1</v>
      </c>
      <c r="G27" s="2">
        <v>4.5999999999999996</v>
      </c>
      <c r="H27" s="2">
        <v>0</v>
      </c>
      <c r="I27" s="2">
        <v>3.1</v>
      </c>
      <c r="J27" s="2">
        <v>2.5</v>
      </c>
      <c r="K27" s="2">
        <v>3</v>
      </c>
      <c r="L27" s="2">
        <v>2</v>
      </c>
      <c r="M27" s="2">
        <v>0</v>
      </c>
      <c r="N27" s="2">
        <v>2</v>
      </c>
      <c r="O27" s="2">
        <v>2</v>
      </c>
      <c r="P27" s="2">
        <v>0</v>
      </c>
      <c r="Q27" s="2">
        <v>0</v>
      </c>
      <c r="R27" s="2">
        <v>3</v>
      </c>
      <c r="S27" s="2">
        <v>2</v>
      </c>
      <c r="T27" s="2">
        <v>1</v>
      </c>
      <c r="U27" s="2">
        <v>2.2000000000000002</v>
      </c>
      <c r="V27" s="2">
        <v>0.9</v>
      </c>
      <c r="W27" s="2">
        <v>60.5</v>
      </c>
      <c r="X27" s="2">
        <v>52</v>
      </c>
      <c r="Y27" s="2">
        <v>31</v>
      </c>
      <c r="Z27" s="2">
        <v>3.5</v>
      </c>
      <c r="AA27" s="2">
        <v>69.2</v>
      </c>
      <c r="AB27" s="2">
        <v>2.5</v>
      </c>
      <c r="AC27" s="2">
        <v>2</v>
      </c>
      <c r="AD27" s="2">
        <v>0</v>
      </c>
      <c r="AE27" s="2">
        <v>0</v>
      </c>
      <c r="AF27" s="2">
        <v>4</v>
      </c>
      <c r="AG27" s="2">
        <v>4.9000000000000004</v>
      </c>
      <c r="AH27" s="2">
        <v>0</v>
      </c>
      <c r="AI27" s="2">
        <v>7.5</v>
      </c>
      <c r="AJ27" s="2">
        <v>4.5</v>
      </c>
      <c r="AK27" s="2">
        <v>0</v>
      </c>
      <c r="AL27" s="2">
        <v>0</v>
      </c>
      <c r="AM27" s="2">
        <v>2.5</v>
      </c>
      <c r="AN27" s="2">
        <v>1.9</v>
      </c>
      <c r="AO27" s="2">
        <v>2.2999999999999998</v>
      </c>
      <c r="AP27" s="2">
        <v>5.6</v>
      </c>
      <c r="AQ27" s="2">
        <v>0</v>
      </c>
      <c r="AR27" s="2">
        <v>0.4</v>
      </c>
      <c r="AS27" s="2">
        <v>6.4</v>
      </c>
      <c r="AT27" s="2">
        <v>1.1000000000000001</v>
      </c>
      <c r="AU27" s="2">
        <v>0.2</v>
      </c>
      <c r="AV27" s="2">
        <v>0</v>
      </c>
      <c r="AW27" s="2">
        <v>0</v>
      </c>
      <c r="AX27" s="2">
        <v>0</v>
      </c>
      <c r="AY27" s="2">
        <v>0</v>
      </c>
      <c r="AZ27" s="2">
        <v>0</v>
      </c>
      <c r="BA27" s="2">
        <v>0</v>
      </c>
      <c r="BB27" s="2">
        <v>2.6</v>
      </c>
      <c r="BC27" s="2">
        <v>0</v>
      </c>
      <c r="BD27" s="2">
        <v>0</v>
      </c>
      <c r="BE27" s="2">
        <v>0</v>
      </c>
      <c r="BF27" s="2">
        <v>3.5</v>
      </c>
      <c r="BG27" s="2">
        <v>1</v>
      </c>
      <c r="BH27" s="2">
        <v>2.8</v>
      </c>
      <c r="BI27" s="2">
        <v>5.0999999999999996</v>
      </c>
      <c r="BJ27" s="2">
        <v>3</v>
      </c>
      <c r="BK27" s="2">
        <v>8</v>
      </c>
      <c r="BL27" s="2">
        <v>6.1</v>
      </c>
      <c r="BM27" s="2">
        <v>392.3</v>
      </c>
      <c r="BN27" s="2">
        <v>10.199999999999999</v>
      </c>
      <c r="BO27" s="2">
        <v>8.8000000000000007</v>
      </c>
      <c r="BP27" s="2">
        <v>0</v>
      </c>
      <c r="BQ27" s="2">
        <v>590</v>
      </c>
      <c r="BR27" s="2">
        <v>299.60000000000002</v>
      </c>
      <c r="BS27" s="2">
        <v>156.30000000000001</v>
      </c>
      <c r="BT27" s="2">
        <v>1064.9000000000001</v>
      </c>
      <c r="BU27" s="2">
        <v>1457.2</v>
      </c>
    </row>
    <row r="28" spans="1:73" x14ac:dyDescent="0.25">
      <c r="A28" t="s">
        <v>956</v>
      </c>
      <c r="B28" s="18" t="s">
        <v>630</v>
      </c>
      <c r="C28" s="2">
        <v>0</v>
      </c>
      <c r="D28" s="2">
        <v>0</v>
      </c>
      <c r="E28" s="2">
        <v>3</v>
      </c>
      <c r="F28" s="2">
        <v>1</v>
      </c>
      <c r="G28" s="2">
        <v>1.5</v>
      </c>
      <c r="H28" s="2">
        <v>0</v>
      </c>
      <c r="I28" s="2">
        <v>0</v>
      </c>
      <c r="J28" s="2">
        <v>0.7</v>
      </c>
      <c r="K28" s="2">
        <v>0</v>
      </c>
      <c r="L28" s="2">
        <v>0</v>
      </c>
      <c r="M28" s="2">
        <v>0</v>
      </c>
      <c r="N28" s="2">
        <v>0.6</v>
      </c>
      <c r="O28" s="2">
        <v>0.6</v>
      </c>
      <c r="P28" s="2">
        <v>0</v>
      </c>
      <c r="Q28" s="2">
        <v>0</v>
      </c>
      <c r="R28" s="2">
        <v>2</v>
      </c>
      <c r="S28" s="2">
        <v>1</v>
      </c>
      <c r="T28" s="2">
        <v>6</v>
      </c>
      <c r="U28" s="2">
        <v>3.2</v>
      </c>
      <c r="V28" s="2">
        <v>0.8</v>
      </c>
      <c r="W28" s="2">
        <v>0</v>
      </c>
      <c r="X28" s="2">
        <v>3.1</v>
      </c>
      <c r="Y28" s="2">
        <v>0.6</v>
      </c>
      <c r="Z28" s="2">
        <v>1.2</v>
      </c>
      <c r="AA28" s="2">
        <v>1.3</v>
      </c>
      <c r="AB28" s="2">
        <v>2.2999999999999998</v>
      </c>
      <c r="AC28" s="2">
        <v>0</v>
      </c>
      <c r="AD28" s="2">
        <v>0.8</v>
      </c>
      <c r="AE28" s="2">
        <v>1</v>
      </c>
      <c r="AF28" s="2">
        <v>3</v>
      </c>
      <c r="AG28" s="2">
        <v>0.7</v>
      </c>
      <c r="AH28" s="2">
        <v>0.6</v>
      </c>
      <c r="AI28" s="2">
        <v>1.5</v>
      </c>
      <c r="AJ28" s="2">
        <v>0.7</v>
      </c>
      <c r="AK28" s="2">
        <v>0</v>
      </c>
      <c r="AL28" s="2">
        <v>1.2</v>
      </c>
      <c r="AM28" s="2">
        <v>3.7</v>
      </c>
      <c r="AN28" s="2">
        <v>0.6</v>
      </c>
      <c r="AO28" s="2">
        <v>1.4</v>
      </c>
      <c r="AP28" s="2">
        <v>3.8</v>
      </c>
      <c r="AQ28" s="2">
        <v>20.100000000000001</v>
      </c>
      <c r="AR28" s="2">
        <v>2</v>
      </c>
      <c r="AS28" s="2">
        <v>10.199999999999999</v>
      </c>
      <c r="AT28" s="2">
        <v>0.3</v>
      </c>
      <c r="AU28" s="2">
        <v>0</v>
      </c>
      <c r="AV28" s="2">
        <v>0.8</v>
      </c>
      <c r="AW28" s="2">
        <v>0</v>
      </c>
      <c r="AX28" s="2">
        <v>0</v>
      </c>
      <c r="AY28" s="2">
        <v>0</v>
      </c>
      <c r="AZ28" s="2">
        <v>0</v>
      </c>
      <c r="BA28" s="2">
        <v>0</v>
      </c>
      <c r="BB28" s="2">
        <v>0.8</v>
      </c>
      <c r="BC28" s="2">
        <v>0</v>
      </c>
      <c r="BD28" s="2">
        <v>0</v>
      </c>
      <c r="BE28" s="2">
        <v>0.3</v>
      </c>
      <c r="BF28" s="2">
        <v>1.6</v>
      </c>
      <c r="BG28" s="2">
        <v>2</v>
      </c>
      <c r="BH28" s="2">
        <v>3.4</v>
      </c>
      <c r="BI28" s="2">
        <v>1.5</v>
      </c>
      <c r="BJ28" s="2">
        <v>2</v>
      </c>
      <c r="BK28" s="2">
        <v>36</v>
      </c>
      <c r="BL28" s="2">
        <v>0.7</v>
      </c>
      <c r="BM28" s="2">
        <v>129.6</v>
      </c>
      <c r="BN28" s="2">
        <v>14.7</v>
      </c>
      <c r="BO28" s="2">
        <v>6.3</v>
      </c>
      <c r="BP28" s="2">
        <v>0.6</v>
      </c>
      <c r="BQ28" s="2">
        <v>1</v>
      </c>
      <c r="BR28" s="2">
        <v>33.1</v>
      </c>
      <c r="BS28" s="2">
        <v>0.9</v>
      </c>
      <c r="BT28" s="2">
        <v>56.6</v>
      </c>
      <c r="BU28" s="2">
        <v>186.2</v>
      </c>
    </row>
    <row r="29" spans="1:73" x14ac:dyDescent="0.25">
      <c r="A29" t="s">
        <v>957</v>
      </c>
      <c r="B29" s="18" t="s">
        <v>282</v>
      </c>
      <c r="C29" s="2">
        <v>29.1</v>
      </c>
      <c r="D29" s="2">
        <v>28.7</v>
      </c>
      <c r="E29" s="2">
        <v>13.8</v>
      </c>
      <c r="F29" s="2">
        <v>1.8</v>
      </c>
      <c r="G29" s="2">
        <v>8.8000000000000007</v>
      </c>
      <c r="H29" s="2">
        <v>6.5</v>
      </c>
      <c r="I29" s="2">
        <v>3.2</v>
      </c>
      <c r="J29" s="2">
        <v>6.5</v>
      </c>
      <c r="K29" s="2">
        <v>3.9</v>
      </c>
      <c r="L29" s="2">
        <v>1.5</v>
      </c>
      <c r="M29" s="2">
        <v>0.8</v>
      </c>
      <c r="N29" s="2">
        <v>1.6</v>
      </c>
      <c r="O29" s="2">
        <v>4.8</v>
      </c>
      <c r="P29" s="2">
        <v>0</v>
      </c>
      <c r="Q29" s="2">
        <v>0</v>
      </c>
      <c r="R29" s="2">
        <v>16.3</v>
      </c>
      <c r="S29" s="2">
        <v>7.3</v>
      </c>
      <c r="T29" s="2">
        <v>3.2</v>
      </c>
      <c r="U29" s="2">
        <v>0.8</v>
      </c>
      <c r="V29" s="2">
        <v>0.8</v>
      </c>
      <c r="W29" s="2">
        <v>30.3</v>
      </c>
      <c r="X29" s="2">
        <v>31.6</v>
      </c>
      <c r="Y29" s="2">
        <v>20.9</v>
      </c>
      <c r="Z29" s="2">
        <v>0.8</v>
      </c>
      <c r="AA29" s="2">
        <v>4.8</v>
      </c>
      <c r="AB29" s="2">
        <v>3.7</v>
      </c>
      <c r="AC29" s="2">
        <v>78.099999999999994</v>
      </c>
      <c r="AD29" s="2">
        <v>0.8</v>
      </c>
      <c r="AE29" s="2">
        <v>32.299999999999997</v>
      </c>
      <c r="AF29" s="2">
        <v>16.2</v>
      </c>
      <c r="AG29" s="2">
        <v>3.2</v>
      </c>
      <c r="AH29" s="2">
        <v>0.8</v>
      </c>
      <c r="AI29" s="2">
        <v>2.4</v>
      </c>
      <c r="AJ29" s="2">
        <v>1.6</v>
      </c>
      <c r="AK29" s="2">
        <v>0.7</v>
      </c>
      <c r="AL29" s="2">
        <v>0.8</v>
      </c>
      <c r="AM29" s="2">
        <v>8.1</v>
      </c>
      <c r="AN29" s="2">
        <v>0.8</v>
      </c>
      <c r="AO29" s="2">
        <v>3.8</v>
      </c>
      <c r="AP29" s="2">
        <v>0</v>
      </c>
      <c r="AQ29" s="2">
        <v>0.8</v>
      </c>
      <c r="AR29" s="2">
        <v>27.6</v>
      </c>
      <c r="AS29" s="2">
        <v>85.6</v>
      </c>
      <c r="AT29" s="2">
        <v>56.5</v>
      </c>
      <c r="AU29" s="2">
        <v>13.6</v>
      </c>
      <c r="AV29" s="2">
        <v>40.4</v>
      </c>
      <c r="AW29" s="2">
        <v>6.5</v>
      </c>
      <c r="AX29" s="2">
        <v>56.5</v>
      </c>
      <c r="AY29" s="2">
        <v>349.6</v>
      </c>
      <c r="AZ29" s="2">
        <v>0</v>
      </c>
      <c r="BA29" s="2">
        <v>0.8</v>
      </c>
      <c r="BB29" s="2">
        <v>0.8</v>
      </c>
      <c r="BC29" s="2">
        <v>0.6</v>
      </c>
      <c r="BD29" s="2">
        <v>1.6</v>
      </c>
      <c r="BE29" s="2">
        <v>2.4</v>
      </c>
      <c r="BF29" s="2">
        <v>25.5</v>
      </c>
      <c r="BG29" s="2">
        <v>4</v>
      </c>
      <c r="BH29" s="2">
        <v>33.6</v>
      </c>
      <c r="BI29" s="2">
        <v>8.1</v>
      </c>
      <c r="BJ29" s="2">
        <v>24.2</v>
      </c>
      <c r="BK29" s="2">
        <v>43.6</v>
      </c>
      <c r="BL29" s="2">
        <v>85.6</v>
      </c>
      <c r="BM29" s="2">
        <v>1249</v>
      </c>
      <c r="BN29" s="2">
        <v>746.7</v>
      </c>
      <c r="BO29" s="2">
        <v>98</v>
      </c>
      <c r="BP29" s="2">
        <v>31.6</v>
      </c>
      <c r="BQ29" s="2">
        <v>121.9</v>
      </c>
      <c r="BR29" s="2">
        <v>1408.2</v>
      </c>
      <c r="BS29" s="2">
        <v>74</v>
      </c>
      <c r="BT29" s="2">
        <v>2480.4</v>
      </c>
      <c r="BU29" s="2">
        <v>3729.4</v>
      </c>
    </row>
    <row r="30" spans="1:73" x14ac:dyDescent="0.25">
      <c r="A30" t="s">
        <v>958</v>
      </c>
      <c r="B30" s="18" t="s">
        <v>631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1.7</v>
      </c>
      <c r="K30" s="2">
        <v>4.2</v>
      </c>
      <c r="L30" s="2">
        <v>20</v>
      </c>
      <c r="M30" s="2">
        <v>0</v>
      </c>
      <c r="N30" s="2">
        <v>77.099999999999994</v>
      </c>
      <c r="O30" s="2">
        <v>1.4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1.5</v>
      </c>
      <c r="AB30" s="2">
        <v>0</v>
      </c>
      <c r="AC30" s="2">
        <v>0</v>
      </c>
      <c r="AD30" s="2">
        <v>1.8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">
        <v>0</v>
      </c>
      <c r="AP30" s="2">
        <v>1.2</v>
      </c>
      <c r="AQ30" s="2">
        <v>0</v>
      </c>
      <c r="AR30" s="2">
        <v>0</v>
      </c>
      <c r="AS30" s="2">
        <v>1</v>
      </c>
      <c r="AT30" s="2">
        <v>0</v>
      </c>
      <c r="AU30" s="2">
        <v>0.2</v>
      </c>
      <c r="AV30" s="2">
        <v>0</v>
      </c>
      <c r="AW30" s="2">
        <v>0</v>
      </c>
      <c r="AX30" s="2">
        <v>0</v>
      </c>
      <c r="AY30" s="2">
        <v>0</v>
      </c>
      <c r="AZ30" s="2">
        <v>0</v>
      </c>
      <c r="BA30" s="2">
        <v>0</v>
      </c>
      <c r="BB30" s="2">
        <v>0</v>
      </c>
      <c r="BC30" s="2">
        <v>0</v>
      </c>
      <c r="BD30" s="2">
        <v>0</v>
      </c>
      <c r="BE30" s="2">
        <v>0</v>
      </c>
      <c r="BF30" s="2">
        <v>0</v>
      </c>
      <c r="BG30" s="2">
        <v>3</v>
      </c>
      <c r="BH30" s="2">
        <v>0</v>
      </c>
      <c r="BI30" s="2">
        <v>0</v>
      </c>
      <c r="BJ30" s="2">
        <v>0</v>
      </c>
      <c r="BK30" s="2">
        <v>4</v>
      </c>
      <c r="BL30" s="2">
        <v>1.6</v>
      </c>
      <c r="BM30" s="2">
        <v>118.7</v>
      </c>
      <c r="BN30" s="2">
        <v>2.9</v>
      </c>
      <c r="BO30" s="2">
        <v>4.7</v>
      </c>
      <c r="BP30" s="2">
        <v>4.2</v>
      </c>
      <c r="BQ30" s="2">
        <v>5.0999999999999996</v>
      </c>
      <c r="BR30" s="2">
        <v>41.9</v>
      </c>
      <c r="BS30" s="2">
        <v>6.1</v>
      </c>
      <c r="BT30" s="2">
        <v>64.899999999999991</v>
      </c>
      <c r="BU30" s="2">
        <v>183.6</v>
      </c>
    </row>
    <row r="31" spans="1:73" x14ac:dyDescent="0.25">
      <c r="A31" t="s">
        <v>959</v>
      </c>
      <c r="B31" s="18" t="s">
        <v>632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4.3</v>
      </c>
      <c r="J31" s="2">
        <v>0.4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1.8</v>
      </c>
      <c r="S31" s="2">
        <v>0.9</v>
      </c>
      <c r="T31" s="2">
        <v>0</v>
      </c>
      <c r="U31" s="2">
        <v>1.8</v>
      </c>
      <c r="V31" s="2">
        <v>0</v>
      </c>
      <c r="W31" s="2">
        <v>0</v>
      </c>
      <c r="X31" s="2">
        <v>2.2999999999999998</v>
      </c>
      <c r="Y31" s="2">
        <v>0</v>
      </c>
      <c r="Z31" s="2">
        <v>0</v>
      </c>
      <c r="AA31" s="2">
        <v>0</v>
      </c>
      <c r="AB31" s="2">
        <v>0</v>
      </c>
      <c r="AC31" s="2">
        <v>6.8</v>
      </c>
      <c r="AD31" s="2">
        <v>0</v>
      </c>
      <c r="AE31" s="2">
        <v>24.2</v>
      </c>
      <c r="AF31" s="2">
        <v>0</v>
      </c>
      <c r="AG31" s="2">
        <v>0</v>
      </c>
      <c r="AH31" s="2">
        <v>0</v>
      </c>
      <c r="AI31" s="2">
        <v>0.4</v>
      </c>
      <c r="AJ31" s="2">
        <v>0</v>
      </c>
      <c r="AK31" s="2">
        <v>0</v>
      </c>
      <c r="AL31" s="2">
        <v>0</v>
      </c>
      <c r="AM31" s="2">
        <v>0.4</v>
      </c>
      <c r="AN31" s="2">
        <v>0</v>
      </c>
      <c r="AO31" s="2">
        <v>0.3</v>
      </c>
      <c r="AP31" s="2">
        <v>0.2</v>
      </c>
      <c r="AQ31" s="2">
        <v>0.4</v>
      </c>
      <c r="AR31" s="2">
        <v>36.799999999999997</v>
      </c>
      <c r="AS31" s="2">
        <v>455.3</v>
      </c>
      <c r="AT31" s="2">
        <v>0</v>
      </c>
      <c r="AU31" s="2">
        <v>0.3</v>
      </c>
      <c r="AV31" s="2">
        <v>0.6</v>
      </c>
      <c r="AW31" s="2">
        <v>0</v>
      </c>
      <c r="AX31" s="2">
        <v>0.4</v>
      </c>
      <c r="AY31" s="2">
        <v>0</v>
      </c>
      <c r="AZ31" s="2">
        <v>0</v>
      </c>
      <c r="BA31" s="2">
        <v>0</v>
      </c>
      <c r="BB31" s="2">
        <v>0</v>
      </c>
      <c r="BC31" s="2">
        <v>0</v>
      </c>
      <c r="BD31" s="2">
        <v>0</v>
      </c>
      <c r="BE31" s="2">
        <v>0</v>
      </c>
      <c r="BF31" s="2">
        <v>0.2</v>
      </c>
      <c r="BG31" s="2">
        <v>0</v>
      </c>
      <c r="BH31" s="2">
        <v>0</v>
      </c>
      <c r="BI31" s="2">
        <v>0</v>
      </c>
      <c r="BJ31" s="2">
        <v>0</v>
      </c>
      <c r="BK31" s="2">
        <v>1.8</v>
      </c>
      <c r="BL31" s="2">
        <v>0.9</v>
      </c>
      <c r="BM31" s="2">
        <v>540.5</v>
      </c>
      <c r="BN31" s="2">
        <v>1.7</v>
      </c>
      <c r="BO31" s="2">
        <v>3.6</v>
      </c>
      <c r="BP31" s="2">
        <v>0</v>
      </c>
      <c r="BQ31" s="2">
        <v>0</v>
      </c>
      <c r="BR31" s="2">
        <v>15.7</v>
      </c>
      <c r="BS31" s="2">
        <v>7.9</v>
      </c>
      <c r="BT31" s="2">
        <v>28.9</v>
      </c>
      <c r="BU31" s="2">
        <v>569.4</v>
      </c>
    </row>
    <row r="32" spans="1:73" x14ac:dyDescent="0.25">
      <c r="A32" t="s">
        <v>960</v>
      </c>
      <c r="B32" s="18" t="s">
        <v>691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233.4</v>
      </c>
      <c r="AG32" s="2">
        <v>29.6</v>
      </c>
      <c r="AH32" s="2">
        <v>11.3</v>
      </c>
      <c r="AI32" s="2">
        <v>26.2</v>
      </c>
      <c r="AJ32" s="2">
        <v>2.1</v>
      </c>
      <c r="AK32" s="2">
        <v>0.8</v>
      </c>
      <c r="AL32" s="2">
        <v>0.6</v>
      </c>
      <c r="AM32" s="2">
        <v>1.5</v>
      </c>
      <c r="AN32" s="2">
        <v>0.7</v>
      </c>
      <c r="AO32" s="2">
        <v>0.6</v>
      </c>
      <c r="AP32" s="2">
        <v>3.6</v>
      </c>
      <c r="AQ32" s="2">
        <v>3</v>
      </c>
      <c r="AR32" s="2">
        <v>0</v>
      </c>
      <c r="AS32" s="2">
        <v>1.1000000000000001</v>
      </c>
      <c r="AT32" s="2">
        <v>0</v>
      </c>
      <c r="AU32" s="2">
        <v>0</v>
      </c>
      <c r="AV32" s="2">
        <v>0</v>
      </c>
      <c r="AW32" s="2">
        <v>0</v>
      </c>
      <c r="AX32" s="2">
        <v>0</v>
      </c>
      <c r="AY32" s="2">
        <v>0</v>
      </c>
      <c r="AZ32" s="2">
        <v>0</v>
      </c>
      <c r="BA32" s="2">
        <v>0.6</v>
      </c>
      <c r="BB32" s="2">
        <v>0.7</v>
      </c>
      <c r="BC32" s="2">
        <v>0</v>
      </c>
      <c r="BD32" s="2">
        <v>0</v>
      </c>
      <c r="BE32" s="2">
        <v>0</v>
      </c>
      <c r="BF32" s="2">
        <v>0</v>
      </c>
      <c r="BG32" s="2">
        <v>0</v>
      </c>
      <c r="BH32" s="2">
        <v>0</v>
      </c>
      <c r="BI32" s="2">
        <v>0</v>
      </c>
      <c r="BJ32" s="2">
        <v>0</v>
      </c>
      <c r="BK32" s="2">
        <v>0</v>
      </c>
      <c r="BL32" s="2">
        <v>0</v>
      </c>
      <c r="BM32" s="2">
        <v>315.8</v>
      </c>
      <c r="BN32" s="2">
        <v>0.8</v>
      </c>
      <c r="BO32" s="2">
        <v>0</v>
      </c>
      <c r="BP32" s="2">
        <v>0</v>
      </c>
      <c r="BQ32" s="2">
        <v>0</v>
      </c>
      <c r="BR32" s="2">
        <v>818</v>
      </c>
      <c r="BS32" s="2">
        <v>708.1</v>
      </c>
      <c r="BT32" s="2">
        <v>1526.9</v>
      </c>
      <c r="BU32" s="2">
        <v>1842.7</v>
      </c>
    </row>
    <row r="33" spans="1:73" ht="30" x14ac:dyDescent="0.25">
      <c r="A33" t="s">
        <v>961</v>
      </c>
      <c r="B33" s="18" t="s">
        <v>692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1.6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2</v>
      </c>
      <c r="S33" s="2">
        <v>0</v>
      </c>
      <c r="T33" s="2">
        <v>0</v>
      </c>
      <c r="U33" s="2">
        <v>1.2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1.1000000000000001</v>
      </c>
      <c r="AD33" s="2">
        <v>0.8</v>
      </c>
      <c r="AE33" s="2">
        <v>0</v>
      </c>
      <c r="AF33" s="2">
        <v>8.6999999999999993</v>
      </c>
      <c r="AG33" s="2">
        <v>1.4</v>
      </c>
      <c r="AH33" s="2">
        <v>18.7</v>
      </c>
      <c r="AI33" s="2">
        <v>15.3</v>
      </c>
      <c r="AJ33" s="2">
        <v>11</v>
      </c>
      <c r="AK33" s="2">
        <v>2.8</v>
      </c>
      <c r="AL33" s="2">
        <v>0.6</v>
      </c>
      <c r="AM33" s="2">
        <v>2.9</v>
      </c>
      <c r="AN33" s="2">
        <v>0.5</v>
      </c>
      <c r="AO33" s="2">
        <v>4</v>
      </c>
      <c r="AP33" s="2">
        <v>3.1</v>
      </c>
      <c r="AQ33" s="2">
        <v>0</v>
      </c>
      <c r="AR33" s="2">
        <v>2.5</v>
      </c>
      <c r="AS33" s="2">
        <v>120</v>
      </c>
      <c r="AT33" s="2">
        <v>3.1</v>
      </c>
      <c r="AU33" s="2">
        <v>0</v>
      </c>
      <c r="AV33" s="2">
        <v>0</v>
      </c>
      <c r="AW33" s="2">
        <v>0</v>
      </c>
      <c r="AX33" s="2">
        <v>1</v>
      </c>
      <c r="AY33" s="2">
        <v>0</v>
      </c>
      <c r="AZ33" s="2">
        <v>0</v>
      </c>
      <c r="BA33" s="2">
        <v>0</v>
      </c>
      <c r="BB33" s="2">
        <v>0.2</v>
      </c>
      <c r="BC33" s="2">
        <v>0</v>
      </c>
      <c r="BD33" s="2">
        <v>0</v>
      </c>
      <c r="BE33" s="2">
        <v>0</v>
      </c>
      <c r="BF33" s="2">
        <v>0</v>
      </c>
      <c r="BG33" s="2">
        <v>0</v>
      </c>
      <c r="BH33" s="2">
        <v>0</v>
      </c>
      <c r="BI33" s="2">
        <v>0</v>
      </c>
      <c r="BJ33" s="2">
        <v>0</v>
      </c>
      <c r="BK33" s="2">
        <v>0</v>
      </c>
      <c r="BL33" s="2">
        <v>0</v>
      </c>
      <c r="BM33" s="2">
        <v>202.5</v>
      </c>
      <c r="BN33" s="2">
        <v>0</v>
      </c>
      <c r="BO33" s="2">
        <v>1.3</v>
      </c>
      <c r="BP33" s="2">
        <v>0</v>
      </c>
      <c r="BQ33" s="2">
        <v>1</v>
      </c>
      <c r="BR33" s="2">
        <v>275.3</v>
      </c>
      <c r="BS33" s="2">
        <v>68</v>
      </c>
      <c r="BT33" s="2">
        <v>345.6</v>
      </c>
      <c r="BU33" s="2">
        <v>548.1</v>
      </c>
    </row>
    <row r="34" spans="1:73" x14ac:dyDescent="0.25">
      <c r="A34" t="s">
        <v>962</v>
      </c>
      <c r="B34" s="18" t="s">
        <v>408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3</v>
      </c>
      <c r="S34" s="2">
        <v>6</v>
      </c>
      <c r="T34" s="2">
        <v>3</v>
      </c>
      <c r="U34" s="2">
        <v>3.7</v>
      </c>
      <c r="V34" s="2">
        <v>0</v>
      </c>
      <c r="W34" s="2">
        <v>0</v>
      </c>
      <c r="X34" s="2">
        <v>2</v>
      </c>
      <c r="Y34" s="2">
        <v>0</v>
      </c>
      <c r="Z34" s="2">
        <v>0</v>
      </c>
      <c r="AA34" s="2">
        <v>0</v>
      </c>
      <c r="AB34" s="2">
        <v>0</v>
      </c>
      <c r="AC34" s="2">
        <v>1.2</v>
      </c>
      <c r="AD34" s="2">
        <v>0</v>
      </c>
      <c r="AE34" s="2">
        <v>0</v>
      </c>
      <c r="AF34" s="2">
        <v>1</v>
      </c>
      <c r="AG34" s="2">
        <v>0.4</v>
      </c>
      <c r="AH34" s="2">
        <v>11.8</v>
      </c>
      <c r="AI34" s="2">
        <v>0.8</v>
      </c>
      <c r="AJ34" s="2">
        <v>1.4</v>
      </c>
      <c r="AK34" s="2">
        <v>1.8</v>
      </c>
      <c r="AL34" s="2">
        <v>0</v>
      </c>
      <c r="AM34" s="2">
        <v>6</v>
      </c>
      <c r="AN34" s="2">
        <v>0.6</v>
      </c>
      <c r="AO34" s="2">
        <v>3.5</v>
      </c>
      <c r="AP34" s="2">
        <v>1.7</v>
      </c>
      <c r="AQ34" s="2">
        <v>0</v>
      </c>
      <c r="AR34" s="2">
        <v>15</v>
      </c>
      <c r="AS34" s="2">
        <v>205</v>
      </c>
      <c r="AT34" s="2">
        <v>0</v>
      </c>
      <c r="AU34" s="2">
        <v>0</v>
      </c>
      <c r="AV34" s="2">
        <v>0</v>
      </c>
      <c r="AW34" s="2">
        <v>0</v>
      </c>
      <c r="AX34" s="2">
        <v>0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0</v>
      </c>
      <c r="BE34" s="2">
        <v>0</v>
      </c>
      <c r="BF34" s="2">
        <v>1.1000000000000001</v>
      </c>
      <c r="BG34" s="2">
        <v>0</v>
      </c>
      <c r="BH34" s="2">
        <v>0</v>
      </c>
      <c r="BI34" s="2">
        <v>0</v>
      </c>
      <c r="BJ34" s="2">
        <v>0</v>
      </c>
      <c r="BK34" s="2">
        <v>0</v>
      </c>
      <c r="BL34" s="2">
        <v>0</v>
      </c>
      <c r="BM34" s="2">
        <v>269</v>
      </c>
      <c r="BN34" s="2">
        <v>0.6</v>
      </c>
      <c r="BO34" s="2">
        <v>7.5</v>
      </c>
      <c r="BP34" s="2">
        <v>120</v>
      </c>
      <c r="BQ34" s="2">
        <v>12.2</v>
      </c>
      <c r="BR34" s="2">
        <v>201</v>
      </c>
      <c r="BS34" s="2">
        <v>80</v>
      </c>
      <c r="BT34" s="2">
        <v>421.29999999999995</v>
      </c>
      <c r="BU34" s="2">
        <v>690.3</v>
      </c>
    </row>
    <row r="35" spans="1:73" x14ac:dyDescent="0.25">
      <c r="A35" t="s">
        <v>963</v>
      </c>
      <c r="B35" s="18" t="s">
        <v>409</v>
      </c>
      <c r="C35" s="2">
        <v>1.1000000000000001</v>
      </c>
      <c r="D35" s="2">
        <v>1.5</v>
      </c>
      <c r="E35" s="2">
        <v>0.9</v>
      </c>
      <c r="F35" s="2">
        <v>0</v>
      </c>
      <c r="G35" s="2">
        <v>0</v>
      </c>
      <c r="H35" s="2">
        <v>2.7</v>
      </c>
      <c r="I35" s="2">
        <v>2.1</v>
      </c>
      <c r="J35" s="2">
        <v>1.2</v>
      </c>
      <c r="K35" s="2">
        <v>0</v>
      </c>
      <c r="L35" s="2">
        <v>25</v>
      </c>
      <c r="M35" s="2">
        <v>2.7</v>
      </c>
      <c r="N35" s="2">
        <v>87.7</v>
      </c>
      <c r="O35" s="2">
        <v>1.9</v>
      </c>
      <c r="P35" s="2">
        <v>0</v>
      </c>
      <c r="Q35" s="2">
        <v>0</v>
      </c>
      <c r="R35" s="2">
        <v>12</v>
      </c>
      <c r="S35" s="2">
        <v>7</v>
      </c>
      <c r="T35" s="2">
        <v>0</v>
      </c>
      <c r="U35" s="2">
        <v>2.6</v>
      </c>
      <c r="V35" s="2">
        <v>1.5</v>
      </c>
      <c r="W35" s="2">
        <v>1.7</v>
      </c>
      <c r="X35" s="2">
        <v>4</v>
      </c>
      <c r="Y35" s="2">
        <v>0</v>
      </c>
      <c r="Z35" s="2">
        <v>3.5</v>
      </c>
      <c r="AA35" s="2">
        <v>5.2</v>
      </c>
      <c r="AB35" s="2">
        <v>0.6</v>
      </c>
      <c r="AC35" s="2">
        <v>2</v>
      </c>
      <c r="AD35" s="2">
        <v>0</v>
      </c>
      <c r="AE35" s="2">
        <v>1.7</v>
      </c>
      <c r="AF35" s="2">
        <v>1</v>
      </c>
      <c r="AG35" s="2">
        <v>1.2</v>
      </c>
      <c r="AH35" s="2">
        <v>5.2</v>
      </c>
      <c r="AI35" s="2">
        <v>6.1</v>
      </c>
      <c r="AJ35" s="2">
        <v>9.8000000000000007</v>
      </c>
      <c r="AK35" s="2">
        <v>3.8</v>
      </c>
      <c r="AL35" s="2">
        <v>24.5</v>
      </c>
      <c r="AM35" s="2">
        <v>18.100000000000001</v>
      </c>
      <c r="AN35" s="2">
        <v>3.6</v>
      </c>
      <c r="AO35" s="2">
        <v>3.3</v>
      </c>
      <c r="AP35" s="2">
        <v>6.6</v>
      </c>
      <c r="AQ35" s="2">
        <v>1.4</v>
      </c>
      <c r="AR35" s="2">
        <v>3.3</v>
      </c>
      <c r="AS35" s="2">
        <v>28.5</v>
      </c>
      <c r="AT35" s="2">
        <v>1.6</v>
      </c>
      <c r="AU35" s="2">
        <v>0.7</v>
      </c>
      <c r="AV35" s="2">
        <v>1.4</v>
      </c>
      <c r="AW35" s="2">
        <v>0</v>
      </c>
      <c r="AX35" s="2">
        <v>3.2</v>
      </c>
      <c r="AY35" s="2">
        <v>1.8</v>
      </c>
      <c r="AZ35" s="2">
        <v>0</v>
      </c>
      <c r="BA35" s="2">
        <v>0</v>
      </c>
      <c r="BB35" s="2">
        <v>1.6</v>
      </c>
      <c r="BC35" s="2">
        <v>0</v>
      </c>
      <c r="BD35" s="2">
        <v>0</v>
      </c>
      <c r="BE35" s="2">
        <v>0</v>
      </c>
      <c r="BF35" s="2">
        <v>1.7</v>
      </c>
      <c r="BG35" s="2">
        <v>0</v>
      </c>
      <c r="BH35" s="2">
        <v>4.0999999999999996</v>
      </c>
      <c r="BI35" s="2">
        <v>0</v>
      </c>
      <c r="BJ35" s="2">
        <v>0</v>
      </c>
      <c r="BK35" s="2">
        <v>3</v>
      </c>
      <c r="BL35" s="2">
        <v>6</v>
      </c>
      <c r="BM35" s="2">
        <v>310.10000000000002</v>
      </c>
      <c r="BN35" s="2">
        <v>29.8</v>
      </c>
      <c r="BO35" s="2">
        <v>6.3</v>
      </c>
      <c r="BP35" s="2">
        <v>35</v>
      </c>
      <c r="BQ35" s="2">
        <v>2</v>
      </c>
      <c r="BR35" s="2">
        <v>277.7</v>
      </c>
      <c r="BS35" s="2">
        <v>19.899999999999999</v>
      </c>
      <c r="BT35" s="2">
        <v>370.69999999999993</v>
      </c>
      <c r="BU35" s="2">
        <v>680.8</v>
      </c>
    </row>
    <row r="36" spans="1:73" x14ac:dyDescent="0.25">
      <c r="A36" t="s">
        <v>964</v>
      </c>
      <c r="B36" s="18" t="s">
        <v>693</v>
      </c>
      <c r="C36" s="2">
        <v>0</v>
      </c>
      <c r="D36" s="2">
        <v>0</v>
      </c>
      <c r="E36" s="2">
        <v>1</v>
      </c>
      <c r="F36" s="2">
        <v>1</v>
      </c>
      <c r="G36" s="2">
        <v>0.4</v>
      </c>
      <c r="H36" s="2">
        <v>0</v>
      </c>
      <c r="I36" s="2">
        <v>1.4</v>
      </c>
      <c r="J36" s="2">
        <v>2</v>
      </c>
      <c r="K36" s="2">
        <v>0</v>
      </c>
      <c r="L36" s="2">
        <v>1</v>
      </c>
      <c r="M36" s="2">
        <v>1.1000000000000001</v>
      </c>
      <c r="N36" s="2">
        <v>0.8</v>
      </c>
      <c r="O36" s="2">
        <v>0.8</v>
      </c>
      <c r="P36" s="2">
        <v>0</v>
      </c>
      <c r="Q36" s="2">
        <v>0</v>
      </c>
      <c r="R36" s="2">
        <v>8</v>
      </c>
      <c r="S36" s="2">
        <v>4</v>
      </c>
      <c r="T36" s="2">
        <v>2</v>
      </c>
      <c r="U36" s="2">
        <v>1.9</v>
      </c>
      <c r="V36" s="2">
        <v>2.1</v>
      </c>
      <c r="W36" s="2">
        <v>2.5</v>
      </c>
      <c r="X36" s="2">
        <v>2</v>
      </c>
      <c r="Y36" s="2">
        <v>0</v>
      </c>
      <c r="Z36" s="2">
        <v>0</v>
      </c>
      <c r="AA36" s="2">
        <v>0.9</v>
      </c>
      <c r="AB36" s="2">
        <v>0</v>
      </c>
      <c r="AC36" s="2">
        <v>1</v>
      </c>
      <c r="AD36" s="2">
        <v>0</v>
      </c>
      <c r="AE36" s="2">
        <v>1.4</v>
      </c>
      <c r="AF36" s="2">
        <v>2.8</v>
      </c>
      <c r="AG36" s="2">
        <v>1.5</v>
      </c>
      <c r="AH36" s="2">
        <v>3.5</v>
      </c>
      <c r="AI36" s="2">
        <v>6.1</v>
      </c>
      <c r="AJ36" s="2">
        <v>36</v>
      </c>
      <c r="AK36" s="2">
        <v>1.8</v>
      </c>
      <c r="AL36" s="2">
        <v>1.6</v>
      </c>
      <c r="AM36" s="2">
        <v>30</v>
      </c>
      <c r="AN36" s="2">
        <v>0.7</v>
      </c>
      <c r="AO36" s="2">
        <v>5.5</v>
      </c>
      <c r="AP36" s="2">
        <v>4.3</v>
      </c>
      <c r="AQ36" s="2">
        <v>1.2</v>
      </c>
      <c r="AR36" s="2">
        <v>2.1</v>
      </c>
      <c r="AS36" s="2">
        <v>10.8</v>
      </c>
      <c r="AT36" s="2">
        <v>3.6</v>
      </c>
      <c r="AU36" s="2">
        <v>0.6</v>
      </c>
      <c r="AV36" s="2">
        <v>1.9</v>
      </c>
      <c r="AW36" s="2">
        <v>0</v>
      </c>
      <c r="AX36" s="2">
        <v>8.6</v>
      </c>
      <c r="AY36" s="2">
        <v>0.8</v>
      </c>
      <c r="AZ36" s="2">
        <v>0</v>
      </c>
      <c r="BA36" s="2">
        <v>0</v>
      </c>
      <c r="BB36" s="2">
        <v>5.6</v>
      </c>
      <c r="BC36" s="2">
        <v>0</v>
      </c>
      <c r="BD36" s="2">
        <v>0</v>
      </c>
      <c r="BE36" s="2">
        <v>0</v>
      </c>
      <c r="BF36" s="2">
        <v>0</v>
      </c>
      <c r="BG36" s="2">
        <v>5</v>
      </c>
      <c r="BH36" s="2">
        <v>1.1000000000000001</v>
      </c>
      <c r="BI36" s="2">
        <v>0</v>
      </c>
      <c r="BJ36" s="2">
        <v>1</v>
      </c>
      <c r="BK36" s="2">
        <v>0</v>
      </c>
      <c r="BL36" s="2">
        <v>23.8</v>
      </c>
      <c r="BM36" s="2">
        <v>195.2</v>
      </c>
      <c r="BN36" s="2">
        <v>0.8</v>
      </c>
      <c r="BO36" s="2">
        <v>7.5</v>
      </c>
      <c r="BP36" s="2">
        <v>26.6</v>
      </c>
      <c r="BQ36" s="2">
        <v>33.5</v>
      </c>
      <c r="BR36" s="2">
        <v>624.1</v>
      </c>
      <c r="BS36" s="2">
        <v>295.5</v>
      </c>
      <c r="BT36" s="2">
        <v>988</v>
      </c>
      <c r="BU36" s="2">
        <v>1183.2</v>
      </c>
    </row>
    <row r="37" spans="1:73" x14ac:dyDescent="0.25">
      <c r="A37" t="s">
        <v>965</v>
      </c>
      <c r="B37" s="18" t="s">
        <v>694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0.1</v>
      </c>
      <c r="AK37" s="2">
        <v>11.8</v>
      </c>
      <c r="AL37" s="2">
        <v>3</v>
      </c>
      <c r="AM37" s="2">
        <v>11</v>
      </c>
      <c r="AN37" s="2">
        <v>0</v>
      </c>
      <c r="AO37" s="2">
        <v>0</v>
      </c>
      <c r="AP37" s="2">
        <v>1.8</v>
      </c>
      <c r="AQ37" s="2">
        <v>0</v>
      </c>
      <c r="AR37" s="2">
        <v>0</v>
      </c>
      <c r="AS37" s="2">
        <v>1</v>
      </c>
      <c r="AT37" s="2">
        <v>0</v>
      </c>
      <c r="AU37" s="2">
        <v>0</v>
      </c>
      <c r="AV37" s="2">
        <v>0</v>
      </c>
      <c r="AW37" s="2">
        <v>1</v>
      </c>
      <c r="AX37" s="2">
        <v>0.9</v>
      </c>
      <c r="AY37" s="2">
        <v>1.8</v>
      </c>
      <c r="AZ37" s="2">
        <v>0</v>
      </c>
      <c r="BA37" s="2">
        <v>0.8</v>
      </c>
      <c r="BB37" s="2">
        <v>1.2</v>
      </c>
      <c r="BC37" s="2">
        <v>0</v>
      </c>
      <c r="BD37" s="2">
        <v>0</v>
      </c>
      <c r="BE37" s="2">
        <v>0</v>
      </c>
      <c r="BF37" s="2">
        <v>2</v>
      </c>
      <c r="BG37" s="2">
        <v>0</v>
      </c>
      <c r="BH37" s="2">
        <v>1</v>
      </c>
      <c r="BI37" s="2">
        <v>5</v>
      </c>
      <c r="BJ37" s="2">
        <v>5</v>
      </c>
      <c r="BK37" s="2">
        <v>1</v>
      </c>
      <c r="BL37" s="2">
        <v>7</v>
      </c>
      <c r="BM37" s="2">
        <v>55.4</v>
      </c>
      <c r="BN37" s="2">
        <v>4.8</v>
      </c>
      <c r="BO37" s="2">
        <v>5</v>
      </c>
      <c r="BP37" s="2">
        <v>100.4</v>
      </c>
      <c r="BQ37" s="2">
        <v>26</v>
      </c>
      <c r="BR37" s="2">
        <v>185.9</v>
      </c>
      <c r="BS37" s="2">
        <v>154</v>
      </c>
      <c r="BT37" s="2">
        <v>476.1</v>
      </c>
      <c r="BU37" s="2">
        <v>531.5</v>
      </c>
    </row>
    <row r="38" spans="1:73" x14ac:dyDescent="0.25">
      <c r="A38" t="s">
        <v>966</v>
      </c>
      <c r="B38" s="18" t="s">
        <v>286</v>
      </c>
      <c r="C38" s="2">
        <v>0</v>
      </c>
      <c r="D38" s="2">
        <v>0</v>
      </c>
      <c r="E38" s="2">
        <v>0</v>
      </c>
      <c r="F38" s="2">
        <v>0</v>
      </c>
      <c r="G38" s="2">
        <v>0.3</v>
      </c>
      <c r="H38" s="2">
        <v>1.7</v>
      </c>
      <c r="I38" s="2">
        <v>0.5</v>
      </c>
      <c r="J38" s="2">
        <v>0.8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5.7</v>
      </c>
      <c r="S38" s="2">
        <v>1</v>
      </c>
      <c r="T38" s="2">
        <v>0.9</v>
      </c>
      <c r="U38" s="2">
        <v>0.9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0.7</v>
      </c>
      <c r="AB38" s="2">
        <v>0</v>
      </c>
      <c r="AC38" s="2">
        <v>1</v>
      </c>
      <c r="AD38" s="2">
        <v>0</v>
      </c>
      <c r="AE38" s="2">
        <v>0</v>
      </c>
      <c r="AF38" s="2">
        <v>1.8</v>
      </c>
      <c r="AG38" s="2">
        <v>0</v>
      </c>
      <c r="AH38" s="2">
        <v>0</v>
      </c>
      <c r="AI38" s="2">
        <v>0</v>
      </c>
      <c r="AJ38" s="2">
        <v>2.1</v>
      </c>
      <c r="AK38" s="2">
        <v>8.6</v>
      </c>
      <c r="AL38" s="2">
        <v>11.2</v>
      </c>
      <c r="AM38" s="2">
        <v>13.8</v>
      </c>
      <c r="AN38" s="2">
        <v>0.5</v>
      </c>
      <c r="AO38" s="2">
        <v>2.1</v>
      </c>
      <c r="AP38" s="2">
        <v>10.1</v>
      </c>
      <c r="AQ38" s="2">
        <v>0</v>
      </c>
      <c r="AR38" s="2">
        <v>10.3</v>
      </c>
      <c r="AS38" s="2">
        <v>27.6</v>
      </c>
      <c r="AT38" s="2">
        <v>0.4</v>
      </c>
      <c r="AU38" s="2">
        <v>0.7</v>
      </c>
      <c r="AV38" s="2">
        <v>0.6</v>
      </c>
      <c r="AW38" s="2">
        <v>0</v>
      </c>
      <c r="AX38" s="2">
        <v>0.5</v>
      </c>
      <c r="AY38" s="2">
        <v>0.4</v>
      </c>
      <c r="AZ38" s="2">
        <v>0</v>
      </c>
      <c r="BA38" s="2">
        <v>0</v>
      </c>
      <c r="BB38" s="2">
        <v>1.7</v>
      </c>
      <c r="BC38" s="2">
        <v>0</v>
      </c>
      <c r="BD38" s="2">
        <v>0</v>
      </c>
      <c r="BE38" s="2">
        <v>3</v>
      </c>
      <c r="BF38" s="2">
        <v>0</v>
      </c>
      <c r="BG38" s="2">
        <v>1</v>
      </c>
      <c r="BH38" s="2">
        <v>0.9</v>
      </c>
      <c r="BI38" s="2">
        <v>0</v>
      </c>
      <c r="BJ38" s="2">
        <v>3.8</v>
      </c>
      <c r="BK38" s="2">
        <v>1.6</v>
      </c>
      <c r="BL38" s="2">
        <v>5.8</v>
      </c>
      <c r="BM38" s="2">
        <v>122</v>
      </c>
      <c r="BN38" s="2">
        <v>1.8</v>
      </c>
      <c r="BO38" s="2">
        <v>2.9</v>
      </c>
      <c r="BP38" s="2">
        <v>20</v>
      </c>
      <c r="BQ38" s="2">
        <v>18.3</v>
      </c>
      <c r="BR38" s="2">
        <v>656.5</v>
      </c>
      <c r="BS38" s="2">
        <v>58.7</v>
      </c>
      <c r="BT38" s="2">
        <v>758.2</v>
      </c>
      <c r="BU38" s="2">
        <v>880.2</v>
      </c>
    </row>
    <row r="39" spans="1:73" x14ac:dyDescent="0.25">
      <c r="A39" t="s">
        <v>967</v>
      </c>
      <c r="B39" s="18" t="s">
        <v>287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4.5</v>
      </c>
      <c r="AB39" s="2">
        <v>0</v>
      </c>
      <c r="AC39" s="2">
        <v>0</v>
      </c>
      <c r="AD39" s="2">
        <v>0</v>
      </c>
      <c r="AE39" s="2">
        <v>0</v>
      </c>
      <c r="AF39" s="2">
        <v>0</v>
      </c>
      <c r="AG39" s="2">
        <v>0</v>
      </c>
      <c r="AH39" s="2">
        <v>4</v>
      </c>
      <c r="AI39" s="2">
        <v>0</v>
      </c>
      <c r="AJ39" s="2">
        <v>0</v>
      </c>
      <c r="AK39" s="2">
        <v>0</v>
      </c>
      <c r="AL39" s="2">
        <v>3.7</v>
      </c>
      <c r="AM39" s="2">
        <v>206.9</v>
      </c>
      <c r="AN39" s="2">
        <v>4.8</v>
      </c>
      <c r="AO39" s="2">
        <v>8.6</v>
      </c>
      <c r="AP39" s="2">
        <v>0</v>
      </c>
      <c r="AQ39" s="2">
        <v>0</v>
      </c>
      <c r="AR39" s="2">
        <v>0</v>
      </c>
      <c r="AS39" s="2">
        <v>0</v>
      </c>
      <c r="AT39" s="2">
        <v>0</v>
      </c>
      <c r="AU39" s="2">
        <v>0</v>
      </c>
      <c r="AV39" s="2">
        <v>0</v>
      </c>
      <c r="AW39" s="2">
        <v>0</v>
      </c>
      <c r="AX39" s="2">
        <v>0</v>
      </c>
      <c r="AY39" s="2">
        <v>24.3</v>
      </c>
      <c r="AZ39" s="2">
        <v>0</v>
      </c>
      <c r="BA39" s="2">
        <v>0</v>
      </c>
      <c r="BB39" s="2">
        <v>0</v>
      </c>
      <c r="BC39" s="2">
        <v>0</v>
      </c>
      <c r="BD39" s="2">
        <v>0</v>
      </c>
      <c r="BE39" s="2">
        <v>0</v>
      </c>
      <c r="BF39" s="2">
        <v>0</v>
      </c>
      <c r="BG39" s="2">
        <v>0</v>
      </c>
      <c r="BH39" s="2">
        <v>0</v>
      </c>
      <c r="BI39" s="2">
        <v>0</v>
      </c>
      <c r="BJ39" s="2">
        <v>0</v>
      </c>
      <c r="BK39" s="2">
        <v>0</v>
      </c>
      <c r="BL39" s="2">
        <v>0</v>
      </c>
      <c r="BM39" s="2">
        <v>256.8</v>
      </c>
      <c r="BN39" s="2">
        <v>0</v>
      </c>
      <c r="BO39" s="2">
        <v>0</v>
      </c>
      <c r="BP39" s="2">
        <v>45</v>
      </c>
      <c r="BQ39" s="2">
        <v>2411.6999999999998</v>
      </c>
      <c r="BR39" s="2">
        <v>4883</v>
      </c>
      <c r="BS39" s="2">
        <v>6612</v>
      </c>
      <c r="BT39" s="2">
        <v>13951.7</v>
      </c>
      <c r="BU39" s="2">
        <v>14208.5</v>
      </c>
    </row>
    <row r="40" spans="1:73" x14ac:dyDescent="0.25">
      <c r="A40" t="s">
        <v>968</v>
      </c>
      <c r="B40" s="18" t="s">
        <v>695</v>
      </c>
      <c r="C40" s="2">
        <v>0.3</v>
      </c>
      <c r="D40" s="2">
        <v>0.8</v>
      </c>
      <c r="E40" s="2">
        <v>0.2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0.9</v>
      </c>
      <c r="P40" s="2">
        <v>0</v>
      </c>
      <c r="Q40" s="2">
        <v>0</v>
      </c>
      <c r="R40" s="2">
        <v>2.1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0.9</v>
      </c>
      <c r="AI40" s="2">
        <v>0</v>
      </c>
      <c r="AJ40" s="2">
        <v>1.2</v>
      </c>
      <c r="AK40" s="2">
        <v>0.9</v>
      </c>
      <c r="AL40" s="2">
        <v>0</v>
      </c>
      <c r="AM40" s="2">
        <v>0</v>
      </c>
      <c r="AN40" s="2">
        <v>3.5</v>
      </c>
      <c r="AO40" s="2">
        <v>1</v>
      </c>
      <c r="AP40" s="2">
        <v>0</v>
      </c>
      <c r="AQ40" s="2">
        <v>0</v>
      </c>
      <c r="AR40" s="2">
        <v>1.3</v>
      </c>
      <c r="AS40" s="2">
        <v>1.6</v>
      </c>
      <c r="AT40" s="2">
        <v>3</v>
      </c>
      <c r="AU40" s="2">
        <v>0.6</v>
      </c>
      <c r="AV40" s="2">
        <v>2.2999999999999998</v>
      </c>
      <c r="AW40" s="2">
        <v>0</v>
      </c>
      <c r="AX40" s="2">
        <v>1.4</v>
      </c>
      <c r="AY40" s="2">
        <v>0</v>
      </c>
      <c r="AZ40" s="2">
        <v>0</v>
      </c>
      <c r="BA40" s="2">
        <v>0</v>
      </c>
      <c r="BB40" s="2">
        <v>0</v>
      </c>
      <c r="BC40" s="2">
        <v>0</v>
      </c>
      <c r="BD40" s="2">
        <v>0</v>
      </c>
      <c r="BE40" s="2">
        <v>0</v>
      </c>
      <c r="BF40" s="2">
        <v>0</v>
      </c>
      <c r="BG40" s="2">
        <v>0</v>
      </c>
      <c r="BH40" s="2">
        <v>1</v>
      </c>
      <c r="BI40" s="2">
        <v>0</v>
      </c>
      <c r="BJ40" s="2">
        <v>0</v>
      </c>
      <c r="BK40" s="2">
        <v>0</v>
      </c>
      <c r="BL40" s="2">
        <v>4.8</v>
      </c>
      <c r="BM40" s="2">
        <v>27.8</v>
      </c>
      <c r="BN40" s="2">
        <v>11.7</v>
      </c>
      <c r="BO40" s="2">
        <v>1.3</v>
      </c>
      <c r="BP40" s="2">
        <v>66</v>
      </c>
      <c r="BQ40" s="2">
        <v>10.199999999999999</v>
      </c>
      <c r="BR40" s="2">
        <v>524.20000000000005</v>
      </c>
      <c r="BS40" s="2">
        <v>44.3</v>
      </c>
      <c r="BT40" s="2">
        <v>657.7</v>
      </c>
      <c r="BU40" s="2">
        <v>685.5</v>
      </c>
    </row>
    <row r="41" spans="1:73" ht="30" x14ac:dyDescent="0.25">
      <c r="A41" t="s">
        <v>969</v>
      </c>
      <c r="B41" s="18" t="s">
        <v>696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11.9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0</v>
      </c>
      <c r="AO41" s="2">
        <v>3.7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">
        <v>0</v>
      </c>
      <c r="AV41" s="2">
        <v>0</v>
      </c>
      <c r="AW41" s="2">
        <v>0</v>
      </c>
      <c r="AX41" s="2">
        <v>15.8</v>
      </c>
      <c r="AY41" s="2">
        <v>0</v>
      </c>
      <c r="AZ41" s="2">
        <v>0</v>
      </c>
      <c r="BA41" s="2">
        <v>0</v>
      </c>
      <c r="BB41" s="2">
        <v>0</v>
      </c>
      <c r="BC41" s="2">
        <v>0</v>
      </c>
      <c r="BD41" s="2">
        <v>0</v>
      </c>
      <c r="BE41" s="2">
        <v>0</v>
      </c>
      <c r="BF41" s="2">
        <v>1</v>
      </c>
      <c r="BG41" s="2">
        <v>0</v>
      </c>
      <c r="BH41" s="2">
        <v>0</v>
      </c>
      <c r="BI41" s="2">
        <v>0</v>
      </c>
      <c r="BJ41" s="2">
        <v>0</v>
      </c>
      <c r="BK41" s="2">
        <v>0</v>
      </c>
      <c r="BL41" s="2">
        <v>0</v>
      </c>
      <c r="BM41" s="2">
        <v>32.4</v>
      </c>
      <c r="BN41" s="2">
        <v>53.9</v>
      </c>
      <c r="BO41" s="2">
        <v>1.3</v>
      </c>
      <c r="BP41" s="2">
        <v>30</v>
      </c>
      <c r="BQ41" s="2">
        <v>769.9</v>
      </c>
      <c r="BR41" s="2">
        <v>332.2</v>
      </c>
      <c r="BS41" s="2">
        <v>35</v>
      </c>
      <c r="BT41" s="2">
        <v>1222.3</v>
      </c>
      <c r="BU41" s="2">
        <v>1254.7</v>
      </c>
    </row>
    <row r="42" spans="1:73" x14ac:dyDescent="0.25">
      <c r="A42" t="s">
        <v>970</v>
      </c>
      <c r="B42" s="18" t="s">
        <v>290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1</v>
      </c>
      <c r="M42" s="2">
        <v>0</v>
      </c>
      <c r="N42" s="2">
        <v>0</v>
      </c>
      <c r="O42" s="2">
        <v>1.5</v>
      </c>
      <c r="P42" s="2">
        <v>0</v>
      </c>
      <c r="Q42" s="2">
        <v>0</v>
      </c>
      <c r="R42" s="2">
        <v>0</v>
      </c>
      <c r="S42" s="2">
        <v>3.8</v>
      </c>
      <c r="T42" s="2">
        <v>1</v>
      </c>
      <c r="U42" s="2">
        <v>2</v>
      </c>
      <c r="V42" s="2">
        <v>8.4</v>
      </c>
      <c r="W42" s="2">
        <v>0</v>
      </c>
      <c r="X42" s="2">
        <v>3.2</v>
      </c>
      <c r="Y42" s="2">
        <v>1</v>
      </c>
      <c r="Z42" s="2">
        <v>2.9</v>
      </c>
      <c r="AA42" s="2">
        <v>4.3</v>
      </c>
      <c r="AB42" s="2">
        <v>1.7</v>
      </c>
      <c r="AC42" s="2">
        <v>2</v>
      </c>
      <c r="AD42" s="2">
        <v>1</v>
      </c>
      <c r="AE42" s="2">
        <v>1</v>
      </c>
      <c r="AF42" s="2">
        <v>2.8</v>
      </c>
      <c r="AG42" s="2">
        <v>2.1</v>
      </c>
      <c r="AH42" s="2">
        <v>2</v>
      </c>
      <c r="AI42" s="2">
        <v>9</v>
      </c>
      <c r="AJ42" s="2">
        <v>5</v>
      </c>
      <c r="AK42" s="2">
        <v>1.8</v>
      </c>
      <c r="AL42" s="2">
        <v>16</v>
      </c>
      <c r="AM42" s="2">
        <v>39</v>
      </c>
      <c r="AN42" s="2">
        <v>5.6</v>
      </c>
      <c r="AO42" s="2">
        <v>1.6</v>
      </c>
      <c r="AP42" s="2">
        <v>41.1</v>
      </c>
      <c r="AQ42" s="2">
        <v>6.2</v>
      </c>
      <c r="AR42" s="2">
        <v>1</v>
      </c>
      <c r="AS42" s="2">
        <v>9</v>
      </c>
      <c r="AT42" s="2">
        <v>0</v>
      </c>
      <c r="AU42" s="2">
        <v>0</v>
      </c>
      <c r="AV42" s="2">
        <v>0</v>
      </c>
      <c r="AW42" s="2">
        <v>0</v>
      </c>
      <c r="AX42" s="2">
        <v>1.6</v>
      </c>
      <c r="AY42" s="2">
        <v>0</v>
      </c>
      <c r="AZ42" s="2">
        <v>0</v>
      </c>
      <c r="BA42" s="2">
        <v>1.9</v>
      </c>
      <c r="BB42" s="2">
        <v>2</v>
      </c>
      <c r="BC42" s="2">
        <v>0.8</v>
      </c>
      <c r="BD42" s="2">
        <v>3</v>
      </c>
      <c r="BE42" s="2">
        <v>3.7</v>
      </c>
      <c r="BF42" s="2">
        <v>4.8</v>
      </c>
      <c r="BG42" s="2">
        <v>0</v>
      </c>
      <c r="BH42" s="2">
        <v>3</v>
      </c>
      <c r="BI42" s="2">
        <v>13</v>
      </c>
      <c r="BJ42" s="2">
        <v>9</v>
      </c>
      <c r="BK42" s="2">
        <v>48</v>
      </c>
      <c r="BL42" s="2">
        <v>23</v>
      </c>
      <c r="BM42" s="2">
        <v>290.8</v>
      </c>
      <c r="BN42" s="2">
        <v>6.1</v>
      </c>
      <c r="BO42" s="2">
        <v>12</v>
      </c>
      <c r="BP42" s="2">
        <v>126.4</v>
      </c>
      <c r="BQ42" s="2">
        <v>8.1</v>
      </c>
      <c r="BR42" s="2">
        <v>571.79999999999995</v>
      </c>
      <c r="BS42" s="2">
        <v>423.4</v>
      </c>
      <c r="BT42" s="2">
        <v>1147.8</v>
      </c>
      <c r="BU42" s="2">
        <v>1438.6</v>
      </c>
    </row>
    <row r="43" spans="1:73" x14ac:dyDescent="0.25">
      <c r="A43" t="s">
        <v>971</v>
      </c>
      <c r="B43" s="18" t="s">
        <v>291</v>
      </c>
      <c r="C43" s="2">
        <v>0</v>
      </c>
      <c r="D43" s="2">
        <v>1</v>
      </c>
      <c r="E43" s="2">
        <v>1</v>
      </c>
      <c r="F43" s="2">
        <v>1</v>
      </c>
      <c r="G43" s="2">
        <v>0</v>
      </c>
      <c r="H43" s="2">
        <v>2.8</v>
      </c>
      <c r="I43" s="2">
        <v>0</v>
      </c>
      <c r="J43" s="2">
        <v>1.2</v>
      </c>
      <c r="K43" s="2">
        <v>3</v>
      </c>
      <c r="L43" s="2">
        <v>8.8000000000000007</v>
      </c>
      <c r="M43" s="2">
        <v>0</v>
      </c>
      <c r="N43" s="2">
        <v>14</v>
      </c>
      <c r="O43" s="2">
        <v>0</v>
      </c>
      <c r="P43" s="2">
        <v>0</v>
      </c>
      <c r="Q43" s="2">
        <v>0</v>
      </c>
      <c r="R43" s="2">
        <v>13</v>
      </c>
      <c r="S43" s="2">
        <v>2</v>
      </c>
      <c r="T43" s="2">
        <v>0</v>
      </c>
      <c r="U43" s="2">
        <v>0</v>
      </c>
      <c r="V43" s="2">
        <v>9.4</v>
      </c>
      <c r="W43" s="2">
        <v>0</v>
      </c>
      <c r="X43" s="2">
        <v>7</v>
      </c>
      <c r="Y43" s="2">
        <v>1</v>
      </c>
      <c r="Z43" s="2">
        <v>13.9</v>
      </c>
      <c r="AA43" s="2">
        <v>0</v>
      </c>
      <c r="AB43" s="2">
        <v>0</v>
      </c>
      <c r="AC43" s="2">
        <v>3</v>
      </c>
      <c r="AD43" s="2">
        <v>0</v>
      </c>
      <c r="AE43" s="2">
        <v>0</v>
      </c>
      <c r="AF43" s="2">
        <v>3.8</v>
      </c>
      <c r="AG43" s="2">
        <v>0</v>
      </c>
      <c r="AH43" s="2">
        <v>0</v>
      </c>
      <c r="AI43" s="2">
        <v>0</v>
      </c>
      <c r="AJ43" s="2">
        <v>0</v>
      </c>
      <c r="AK43" s="2">
        <v>3.5</v>
      </c>
      <c r="AL43" s="2">
        <v>0</v>
      </c>
      <c r="AM43" s="2">
        <v>0</v>
      </c>
      <c r="AN43" s="2">
        <v>0</v>
      </c>
      <c r="AO43" s="2">
        <v>0</v>
      </c>
      <c r="AP43" s="2">
        <v>6.2</v>
      </c>
      <c r="AQ43" s="2">
        <v>14.6</v>
      </c>
      <c r="AR43" s="2">
        <v>5.5</v>
      </c>
      <c r="AS43" s="2">
        <v>26</v>
      </c>
      <c r="AT43" s="2">
        <v>0.9</v>
      </c>
      <c r="AU43" s="2">
        <v>1.2</v>
      </c>
      <c r="AV43" s="2">
        <v>1.8</v>
      </c>
      <c r="AW43" s="2">
        <v>0.5</v>
      </c>
      <c r="AX43" s="2">
        <v>1.9</v>
      </c>
      <c r="AY43" s="2">
        <v>0.3</v>
      </c>
      <c r="AZ43" s="2">
        <v>0</v>
      </c>
      <c r="BA43" s="2">
        <v>0</v>
      </c>
      <c r="BB43" s="2">
        <v>1.3</v>
      </c>
      <c r="BC43" s="2">
        <v>0.2</v>
      </c>
      <c r="BD43" s="2">
        <v>0</v>
      </c>
      <c r="BE43" s="2">
        <v>0.3</v>
      </c>
      <c r="BF43" s="2">
        <v>4.4000000000000004</v>
      </c>
      <c r="BG43" s="2">
        <v>18</v>
      </c>
      <c r="BH43" s="2">
        <v>5.6</v>
      </c>
      <c r="BI43" s="2">
        <v>0</v>
      </c>
      <c r="BJ43" s="2">
        <v>12</v>
      </c>
      <c r="BK43" s="2">
        <v>44</v>
      </c>
      <c r="BL43" s="2">
        <v>24.6</v>
      </c>
      <c r="BM43" s="2">
        <v>258.7</v>
      </c>
      <c r="BN43" s="2">
        <v>5</v>
      </c>
      <c r="BO43" s="2">
        <v>16</v>
      </c>
      <c r="BP43" s="2">
        <v>0</v>
      </c>
      <c r="BQ43" s="2">
        <v>17.3</v>
      </c>
      <c r="BR43" s="2">
        <v>442.3</v>
      </c>
      <c r="BS43" s="2">
        <v>198.6</v>
      </c>
      <c r="BT43" s="2">
        <v>679.2</v>
      </c>
      <c r="BU43" s="2">
        <v>937.9</v>
      </c>
    </row>
    <row r="44" spans="1:73" x14ac:dyDescent="0.25">
      <c r="A44" t="s">
        <v>972</v>
      </c>
      <c r="B44" s="18" t="s">
        <v>697</v>
      </c>
      <c r="C44" s="2">
        <v>0</v>
      </c>
      <c r="D44" s="2">
        <v>0</v>
      </c>
      <c r="E44" s="2">
        <v>0</v>
      </c>
      <c r="F44" s="2">
        <v>0</v>
      </c>
      <c r="G44" s="2">
        <v>12.6</v>
      </c>
      <c r="H44" s="2">
        <v>0</v>
      </c>
      <c r="I44" s="2">
        <v>0.7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1.1000000000000001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s="2">
        <v>0</v>
      </c>
      <c r="AE44" s="2">
        <v>0.7</v>
      </c>
      <c r="AF44" s="2">
        <v>0</v>
      </c>
      <c r="AG44" s="2">
        <v>0</v>
      </c>
      <c r="AH44" s="2">
        <v>0</v>
      </c>
      <c r="AI44" s="2">
        <v>0</v>
      </c>
      <c r="AJ44" s="2">
        <v>0</v>
      </c>
      <c r="AK44" s="2">
        <v>0</v>
      </c>
      <c r="AL44" s="2">
        <v>0</v>
      </c>
      <c r="AM44" s="2">
        <v>0</v>
      </c>
      <c r="AN44" s="2">
        <v>0</v>
      </c>
      <c r="AO44" s="2">
        <v>0</v>
      </c>
      <c r="AP44" s="2">
        <v>0</v>
      </c>
      <c r="AQ44" s="2">
        <v>0</v>
      </c>
      <c r="AR44" s="2">
        <v>1</v>
      </c>
      <c r="AS44" s="2">
        <v>0</v>
      </c>
      <c r="AT44" s="2">
        <v>0.6</v>
      </c>
      <c r="AU44" s="2">
        <v>0</v>
      </c>
      <c r="AV44" s="2">
        <v>0</v>
      </c>
      <c r="AW44" s="2">
        <v>0</v>
      </c>
      <c r="AX44" s="2">
        <v>0</v>
      </c>
      <c r="AY44" s="2">
        <v>0</v>
      </c>
      <c r="AZ44" s="2">
        <v>0</v>
      </c>
      <c r="BA44" s="2">
        <v>0</v>
      </c>
      <c r="BB44" s="2">
        <v>1.2</v>
      </c>
      <c r="BC44" s="2">
        <v>0.2</v>
      </c>
      <c r="BD44" s="2">
        <v>0.6</v>
      </c>
      <c r="BE44" s="2">
        <v>0</v>
      </c>
      <c r="BF44" s="2">
        <v>0</v>
      </c>
      <c r="BG44" s="2">
        <v>0</v>
      </c>
      <c r="BH44" s="2">
        <v>0</v>
      </c>
      <c r="BI44" s="2">
        <v>0</v>
      </c>
      <c r="BJ44" s="2">
        <v>0</v>
      </c>
      <c r="BK44" s="2">
        <v>0</v>
      </c>
      <c r="BL44" s="2">
        <v>0</v>
      </c>
      <c r="BM44" s="2">
        <v>18.7</v>
      </c>
      <c r="BN44" s="2">
        <v>0</v>
      </c>
      <c r="BO44" s="2">
        <v>670.3</v>
      </c>
      <c r="BP44" s="2">
        <v>0</v>
      </c>
      <c r="BQ44" s="2">
        <v>11</v>
      </c>
      <c r="BR44" s="2">
        <v>0</v>
      </c>
      <c r="BS44" s="2">
        <v>0</v>
      </c>
      <c r="BT44" s="2">
        <v>681.3</v>
      </c>
      <c r="BU44" s="2">
        <v>700</v>
      </c>
    </row>
    <row r="45" spans="1:73" ht="75" x14ac:dyDescent="0.25">
      <c r="A45" t="s">
        <v>973</v>
      </c>
      <c r="B45" s="18" t="s">
        <v>698</v>
      </c>
      <c r="C45" s="2">
        <v>6</v>
      </c>
      <c r="D45" s="2">
        <v>6</v>
      </c>
      <c r="E45" s="2">
        <v>2</v>
      </c>
      <c r="F45" s="2">
        <v>0</v>
      </c>
      <c r="G45" s="2">
        <v>8.9</v>
      </c>
      <c r="H45" s="2">
        <v>0</v>
      </c>
      <c r="I45" s="2">
        <v>5.2</v>
      </c>
      <c r="J45" s="2">
        <v>5.8</v>
      </c>
      <c r="K45" s="2">
        <v>7</v>
      </c>
      <c r="L45" s="2">
        <v>2</v>
      </c>
      <c r="M45" s="2">
        <v>0</v>
      </c>
      <c r="N45" s="2">
        <v>14.1</v>
      </c>
      <c r="O45" s="2">
        <v>9.1999999999999993</v>
      </c>
      <c r="P45" s="2">
        <v>0</v>
      </c>
      <c r="Q45" s="2">
        <v>7.9</v>
      </c>
      <c r="R45" s="2">
        <v>23</v>
      </c>
      <c r="S45" s="2">
        <v>9</v>
      </c>
      <c r="T45" s="2">
        <v>3.7</v>
      </c>
      <c r="U45" s="2">
        <v>10.6</v>
      </c>
      <c r="V45" s="2">
        <v>4.0999999999999996</v>
      </c>
      <c r="W45" s="2">
        <v>14.5</v>
      </c>
      <c r="X45" s="2">
        <v>13</v>
      </c>
      <c r="Y45" s="2">
        <v>6.7</v>
      </c>
      <c r="Z45" s="2">
        <v>3.2</v>
      </c>
      <c r="AA45" s="2">
        <v>30.4</v>
      </c>
      <c r="AB45" s="2">
        <v>6.1</v>
      </c>
      <c r="AC45" s="2">
        <v>18</v>
      </c>
      <c r="AD45" s="2">
        <v>6.2</v>
      </c>
      <c r="AE45" s="2">
        <v>24</v>
      </c>
      <c r="AF45" s="2">
        <v>1.8</v>
      </c>
      <c r="AG45" s="2">
        <v>14.5</v>
      </c>
      <c r="AH45" s="2">
        <v>15.2</v>
      </c>
      <c r="AI45" s="2">
        <v>5.9</v>
      </c>
      <c r="AJ45" s="2">
        <v>10.5</v>
      </c>
      <c r="AK45" s="2">
        <v>0.8</v>
      </c>
      <c r="AL45" s="2">
        <v>9.5</v>
      </c>
      <c r="AM45" s="2">
        <v>23.4</v>
      </c>
      <c r="AN45" s="2">
        <v>4.3</v>
      </c>
      <c r="AO45" s="2">
        <v>64.599999999999994</v>
      </c>
      <c r="AP45" s="2">
        <v>1.5</v>
      </c>
      <c r="AQ45" s="2">
        <v>6.9</v>
      </c>
      <c r="AR45" s="2">
        <v>0.4</v>
      </c>
      <c r="AS45" s="2">
        <v>31</v>
      </c>
      <c r="AT45" s="2">
        <v>36</v>
      </c>
      <c r="AU45" s="2">
        <v>2.4</v>
      </c>
      <c r="AV45" s="2">
        <v>7.4</v>
      </c>
      <c r="AW45" s="2">
        <v>0.9</v>
      </c>
      <c r="AX45" s="2">
        <v>5.6</v>
      </c>
      <c r="AY45" s="2">
        <v>5.8</v>
      </c>
      <c r="AZ45" s="2">
        <v>1.3</v>
      </c>
      <c r="BA45" s="2">
        <v>0</v>
      </c>
      <c r="BB45" s="2">
        <v>44</v>
      </c>
      <c r="BC45" s="2">
        <v>1.6</v>
      </c>
      <c r="BD45" s="2">
        <v>30.7</v>
      </c>
      <c r="BE45" s="2">
        <v>16</v>
      </c>
      <c r="BF45" s="2">
        <v>60.5</v>
      </c>
      <c r="BG45" s="2">
        <v>14</v>
      </c>
      <c r="BH45" s="2">
        <v>290.10000000000002</v>
      </c>
      <c r="BI45" s="2">
        <v>712.3</v>
      </c>
      <c r="BJ45" s="2">
        <v>8</v>
      </c>
      <c r="BK45" s="2">
        <v>48</v>
      </c>
      <c r="BL45" s="2">
        <v>98.2</v>
      </c>
      <c r="BM45" s="2">
        <v>1819.7</v>
      </c>
      <c r="BN45" s="2">
        <v>223.2</v>
      </c>
      <c r="BO45" s="2">
        <v>1348.6</v>
      </c>
      <c r="BP45" s="2">
        <v>6745</v>
      </c>
      <c r="BQ45" s="2">
        <v>401.5</v>
      </c>
      <c r="BR45" s="2">
        <v>0</v>
      </c>
      <c r="BS45" s="2">
        <v>0</v>
      </c>
      <c r="BT45" s="2">
        <v>8718.2999999999993</v>
      </c>
      <c r="BU45" s="2">
        <v>10538</v>
      </c>
    </row>
    <row r="46" spans="1:73" x14ac:dyDescent="0.25">
      <c r="A46" t="s">
        <v>974</v>
      </c>
      <c r="B46" s="18" t="s">
        <v>699</v>
      </c>
      <c r="C46" s="2">
        <v>3</v>
      </c>
      <c r="D46" s="2">
        <v>1</v>
      </c>
      <c r="E46" s="2">
        <v>5</v>
      </c>
      <c r="F46" s="2">
        <v>0</v>
      </c>
      <c r="G46" s="2">
        <v>0.6</v>
      </c>
      <c r="H46" s="2">
        <v>0</v>
      </c>
      <c r="I46" s="2">
        <v>1.2</v>
      </c>
      <c r="J46" s="2">
        <v>0.7</v>
      </c>
      <c r="K46" s="2">
        <v>0.7</v>
      </c>
      <c r="L46" s="2">
        <v>4.8</v>
      </c>
      <c r="M46" s="2">
        <v>2.6</v>
      </c>
      <c r="N46" s="2">
        <v>1.3</v>
      </c>
      <c r="O46" s="2">
        <v>3.7</v>
      </c>
      <c r="P46" s="2">
        <v>0.2</v>
      </c>
      <c r="Q46" s="2">
        <v>0</v>
      </c>
      <c r="R46" s="2">
        <v>3</v>
      </c>
      <c r="S46" s="2">
        <v>2.2999999999999998</v>
      </c>
      <c r="T46" s="2">
        <v>0.8</v>
      </c>
      <c r="U46" s="2">
        <v>2.4</v>
      </c>
      <c r="V46" s="2">
        <v>0.9</v>
      </c>
      <c r="W46" s="2">
        <v>2.2000000000000002</v>
      </c>
      <c r="X46" s="2">
        <v>11.6</v>
      </c>
      <c r="Y46" s="2">
        <v>6.7</v>
      </c>
      <c r="Z46" s="2">
        <v>2.7</v>
      </c>
      <c r="AA46" s="2">
        <v>2.9</v>
      </c>
      <c r="AB46" s="2">
        <v>0.3</v>
      </c>
      <c r="AC46" s="2">
        <v>2</v>
      </c>
      <c r="AD46" s="2">
        <v>1.6</v>
      </c>
      <c r="AE46" s="2">
        <v>2.6</v>
      </c>
      <c r="AF46" s="2">
        <v>26.8</v>
      </c>
      <c r="AG46" s="2">
        <v>4.0999999999999996</v>
      </c>
      <c r="AH46" s="2">
        <v>1.6</v>
      </c>
      <c r="AI46" s="2">
        <v>1.3</v>
      </c>
      <c r="AJ46" s="2">
        <v>1.9</v>
      </c>
      <c r="AK46" s="2">
        <v>0.4</v>
      </c>
      <c r="AL46" s="2">
        <v>0.6</v>
      </c>
      <c r="AM46" s="2">
        <v>8.1999999999999993</v>
      </c>
      <c r="AN46" s="2">
        <v>0.8</v>
      </c>
      <c r="AO46" s="2">
        <v>1.3</v>
      </c>
      <c r="AP46" s="2">
        <v>0.9</v>
      </c>
      <c r="AQ46" s="2">
        <v>1.8</v>
      </c>
      <c r="AR46" s="2">
        <v>1.5</v>
      </c>
      <c r="AS46" s="2">
        <v>2.6</v>
      </c>
      <c r="AT46" s="2">
        <v>8.6</v>
      </c>
      <c r="AU46" s="2">
        <v>0.2</v>
      </c>
      <c r="AV46" s="2">
        <v>4.0999999999999996</v>
      </c>
      <c r="AW46" s="2">
        <v>1.1000000000000001</v>
      </c>
      <c r="AX46" s="2">
        <v>0.3</v>
      </c>
      <c r="AY46" s="2">
        <v>0</v>
      </c>
      <c r="AZ46" s="2">
        <v>0</v>
      </c>
      <c r="BA46" s="2">
        <v>0</v>
      </c>
      <c r="BB46" s="2">
        <v>2.6</v>
      </c>
      <c r="BC46" s="2">
        <v>0</v>
      </c>
      <c r="BD46" s="2">
        <v>0</v>
      </c>
      <c r="BE46" s="2">
        <v>0.4</v>
      </c>
      <c r="BF46" s="2">
        <v>2</v>
      </c>
      <c r="BG46" s="2">
        <v>4.5</v>
      </c>
      <c r="BH46" s="2">
        <v>1.3</v>
      </c>
      <c r="BI46" s="2">
        <v>0.6</v>
      </c>
      <c r="BJ46" s="2">
        <v>0.8</v>
      </c>
      <c r="BK46" s="2">
        <v>3.1</v>
      </c>
      <c r="BL46" s="2">
        <v>5.0999999999999996</v>
      </c>
      <c r="BM46" s="2">
        <v>155.30000000000001</v>
      </c>
      <c r="BN46" s="2">
        <v>26.9</v>
      </c>
      <c r="BO46" s="2">
        <v>1.3</v>
      </c>
      <c r="BP46" s="2">
        <v>9.6999999999999993</v>
      </c>
      <c r="BQ46" s="2">
        <v>7.1</v>
      </c>
      <c r="BR46" s="2">
        <v>329.5</v>
      </c>
      <c r="BS46" s="2">
        <v>47.2</v>
      </c>
      <c r="BT46" s="2">
        <v>421.7</v>
      </c>
      <c r="BU46" s="2">
        <v>577</v>
      </c>
    </row>
    <row r="47" spans="1:73" ht="30" x14ac:dyDescent="0.25">
      <c r="A47" t="s">
        <v>975</v>
      </c>
      <c r="B47" s="18" t="s">
        <v>700</v>
      </c>
      <c r="C47" s="2">
        <v>0.4</v>
      </c>
      <c r="D47" s="2">
        <v>1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1.5</v>
      </c>
      <c r="M47" s="2">
        <v>0</v>
      </c>
      <c r="N47" s="2">
        <v>0.2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0.3</v>
      </c>
      <c r="W47" s="2">
        <v>0</v>
      </c>
      <c r="X47" s="2">
        <v>0</v>
      </c>
      <c r="Y47" s="2">
        <v>0</v>
      </c>
      <c r="Z47" s="2">
        <v>0.7</v>
      </c>
      <c r="AA47" s="2">
        <v>0.8</v>
      </c>
      <c r="AB47" s="2">
        <v>0</v>
      </c>
      <c r="AC47" s="2">
        <v>0</v>
      </c>
      <c r="AD47" s="2">
        <v>0</v>
      </c>
      <c r="AE47" s="2">
        <v>0</v>
      </c>
      <c r="AF47" s="2">
        <v>0.6</v>
      </c>
      <c r="AG47" s="2">
        <v>0</v>
      </c>
      <c r="AH47" s="2">
        <v>0</v>
      </c>
      <c r="AI47" s="2">
        <v>0</v>
      </c>
      <c r="AJ47" s="2">
        <v>0</v>
      </c>
      <c r="AK47" s="2">
        <v>0</v>
      </c>
      <c r="AL47" s="2">
        <v>0</v>
      </c>
      <c r="AM47" s="2">
        <v>1.2</v>
      </c>
      <c r="AN47" s="2">
        <v>0</v>
      </c>
      <c r="AO47" s="2">
        <v>0</v>
      </c>
      <c r="AP47" s="2">
        <v>0.2</v>
      </c>
      <c r="AQ47" s="2">
        <v>1.3</v>
      </c>
      <c r="AR47" s="2">
        <v>0</v>
      </c>
      <c r="AS47" s="2">
        <v>2.9</v>
      </c>
      <c r="AT47" s="2">
        <v>0.4</v>
      </c>
      <c r="AU47" s="2">
        <v>2.4</v>
      </c>
      <c r="AV47" s="2">
        <v>1.2</v>
      </c>
      <c r="AW47" s="2">
        <v>0.1</v>
      </c>
      <c r="AX47" s="2">
        <v>0</v>
      </c>
      <c r="AY47" s="2">
        <v>1.6</v>
      </c>
      <c r="AZ47" s="2">
        <v>0</v>
      </c>
      <c r="BA47" s="2">
        <v>0</v>
      </c>
      <c r="BB47" s="2">
        <v>0</v>
      </c>
      <c r="BC47" s="2">
        <v>0</v>
      </c>
      <c r="BD47" s="2">
        <v>0</v>
      </c>
      <c r="BE47" s="2">
        <v>0</v>
      </c>
      <c r="BF47" s="2">
        <v>2.8</v>
      </c>
      <c r="BG47" s="2">
        <v>2.2999999999999998</v>
      </c>
      <c r="BH47" s="2">
        <v>9.3000000000000007</v>
      </c>
      <c r="BI47" s="2">
        <v>2.6</v>
      </c>
      <c r="BJ47" s="2">
        <v>3.7</v>
      </c>
      <c r="BK47" s="2">
        <v>2</v>
      </c>
      <c r="BL47" s="2">
        <v>6.3</v>
      </c>
      <c r="BM47" s="2">
        <v>45.8</v>
      </c>
      <c r="BN47" s="2">
        <v>187.2</v>
      </c>
      <c r="BO47" s="2">
        <v>81.7</v>
      </c>
      <c r="BP47" s="2">
        <v>0</v>
      </c>
      <c r="BQ47" s="2">
        <v>1</v>
      </c>
      <c r="BR47" s="2">
        <v>39.700000000000003</v>
      </c>
      <c r="BS47" s="2">
        <v>1.6</v>
      </c>
      <c r="BT47" s="2">
        <v>311.2</v>
      </c>
      <c r="BU47" s="2">
        <v>357</v>
      </c>
    </row>
    <row r="48" spans="1:73" x14ac:dyDescent="0.25">
      <c r="A48" t="s">
        <v>701</v>
      </c>
      <c r="B48" s="18" t="s">
        <v>702</v>
      </c>
      <c r="C48" s="2">
        <v>6</v>
      </c>
      <c r="D48" s="2">
        <v>4</v>
      </c>
      <c r="E48" s="2">
        <v>10</v>
      </c>
      <c r="F48" s="2">
        <v>1</v>
      </c>
      <c r="G48" s="2">
        <v>3.8</v>
      </c>
      <c r="H48" s="2">
        <v>2.2000000000000002</v>
      </c>
      <c r="I48" s="2">
        <v>1.8</v>
      </c>
      <c r="J48" s="2">
        <v>5.6</v>
      </c>
      <c r="K48" s="2">
        <v>4.4000000000000004</v>
      </c>
      <c r="L48" s="2">
        <v>38.700000000000003</v>
      </c>
      <c r="M48" s="2">
        <v>3.7</v>
      </c>
      <c r="N48" s="2">
        <v>7.6</v>
      </c>
      <c r="O48" s="2">
        <v>10.7</v>
      </c>
      <c r="P48" s="2">
        <v>0.4</v>
      </c>
      <c r="Q48" s="2">
        <v>1.5</v>
      </c>
      <c r="R48" s="2">
        <v>153.19999999999999</v>
      </c>
      <c r="S48" s="2">
        <v>44.4</v>
      </c>
      <c r="T48" s="2">
        <v>7.8</v>
      </c>
      <c r="U48" s="2">
        <v>5</v>
      </c>
      <c r="V48" s="2">
        <v>2.5</v>
      </c>
      <c r="W48" s="2">
        <v>10.199999999999999</v>
      </c>
      <c r="X48" s="2">
        <v>18.3</v>
      </c>
      <c r="Y48" s="2">
        <v>21</v>
      </c>
      <c r="Z48" s="2">
        <v>4.4000000000000004</v>
      </c>
      <c r="AA48" s="2">
        <v>5.8</v>
      </c>
      <c r="AB48" s="2">
        <v>1.2</v>
      </c>
      <c r="AC48" s="2">
        <v>3.6</v>
      </c>
      <c r="AD48" s="2">
        <v>2.6</v>
      </c>
      <c r="AE48" s="2">
        <v>14.8</v>
      </c>
      <c r="AF48" s="2">
        <v>2.8</v>
      </c>
      <c r="AG48" s="2">
        <v>6.4</v>
      </c>
      <c r="AH48" s="2">
        <v>2.9</v>
      </c>
      <c r="AI48" s="2">
        <v>2.2999999999999998</v>
      </c>
      <c r="AJ48" s="2">
        <v>4.0999999999999996</v>
      </c>
      <c r="AK48" s="2">
        <v>2.5</v>
      </c>
      <c r="AL48" s="2">
        <v>2</v>
      </c>
      <c r="AM48" s="2">
        <v>9</v>
      </c>
      <c r="AN48" s="2">
        <v>1.3</v>
      </c>
      <c r="AO48" s="2">
        <v>2.1</v>
      </c>
      <c r="AP48" s="2">
        <v>6.3</v>
      </c>
      <c r="AQ48" s="2">
        <v>5.7</v>
      </c>
      <c r="AR48" s="2">
        <v>16.8</v>
      </c>
      <c r="AS48" s="2">
        <v>62</v>
      </c>
      <c r="AT48" s="2">
        <v>1.2</v>
      </c>
      <c r="AU48" s="2">
        <v>0.6</v>
      </c>
      <c r="AV48" s="2">
        <v>113.3</v>
      </c>
      <c r="AW48" s="2">
        <v>6.2</v>
      </c>
      <c r="AX48" s="2">
        <v>2</v>
      </c>
      <c r="AY48" s="2">
        <v>7.1</v>
      </c>
      <c r="AZ48" s="2">
        <v>0</v>
      </c>
      <c r="BA48" s="2">
        <v>0</v>
      </c>
      <c r="BB48" s="2">
        <v>1.2</v>
      </c>
      <c r="BC48" s="2">
        <v>0</v>
      </c>
      <c r="BD48" s="2">
        <v>0.6</v>
      </c>
      <c r="BE48" s="2">
        <v>0.6</v>
      </c>
      <c r="BF48" s="2">
        <v>21.4</v>
      </c>
      <c r="BG48" s="2">
        <v>63.9</v>
      </c>
      <c r="BH48" s="2">
        <v>62.8</v>
      </c>
      <c r="BI48" s="2">
        <v>5.6</v>
      </c>
      <c r="BJ48" s="2">
        <v>2.1</v>
      </c>
      <c r="BK48" s="2">
        <v>11</v>
      </c>
      <c r="BL48" s="2">
        <v>9.1999999999999993</v>
      </c>
      <c r="BM48" s="2">
        <v>831.2</v>
      </c>
      <c r="BN48" s="2">
        <v>207.7</v>
      </c>
      <c r="BO48" s="2">
        <v>7.5</v>
      </c>
      <c r="BP48" s="2">
        <v>19.8</v>
      </c>
      <c r="BQ48" s="2">
        <v>31.5</v>
      </c>
      <c r="BR48" s="2">
        <v>584.29999999999995</v>
      </c>
      <c r="BS48" s="2">
        <v>176.7</v>
      </c>
      <c r="BT48" s="2">
        <v>1027.5</v>
      </c>
      <c r="BU48" s="2">
        <v>1858.7</v>
      </c>
    </row>
    <row r="49" spans="1:73" x14ac:dyDescent="0.25">
      <c r="A49" t="s">
        <v>976</v>
      </c>
      <c r="B49" s="18" t="s">
        <v>703</v>
      </c>
      <c r="C49" s="2">
        <v>0</v>
      </c>
      <c r="D49" s="2">
        <v>0.1</v>
      </c>
      <c r="E49" s="2">
        <v>0.1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0.8</v>
      </c>
      <c r="M49" s="2">
        <v>0</v>
      </c>
      <c r="N49" s="2">
        <v>0.3</v>
      </c>
      <c r="O49" s="2">
        <v>0</v>
      </c>
      <c r="P49" s="2">
        <v>0</v>
      </c>
      <c r="Q49" s="2">
        <v>0.5</v>
      </c>
      <c r="R49" s="2">
        <v>0</v>
      </c>
      <c r="S49" s="2">
        <v>0.1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2.1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2">
        <v>0.1</v>
      </c>
      <c r="AG49" s="2">
        <v>0</v>
      </c>
      <c r="AH49" s="2">
        <v>0</v>
      </c>
      <c r="AI49" s="2">
        <v>0</v>
      </c>
      <c r="AJ49" s="2">
        <v>0</v>
      </c>
      <c r="AK49" s="2">
        <v>0.6</v>
      </c>
      <c r="AL49" s="2">
        <v>0.9</v>
      </c>
      <c r="AM49" s="2">
        <v>2.2999999999999998</v>
      </c>
      <c r="AN49" s="2">
        <v>0</v>
      </c>
      <c r="AO49" s="2">
        <v>0.9</v>
      </c>
      <c r="AP49" s="2">
        <v>0.4</v>
      </c>
      <c r="AQ49" s="2">
        <v>1.3</v>
      </c>
      <c r="AR49" s="2">
        <v>0.4</v>
      </c>
      <c r="AS49" s="2">
        <v>1.7</v>
      </c>
      <c r="AT49" s="2">
        <v>0</v>
      </c>
      <c r="AU49" s="2">
        <v>0.6</v>
      </c>
      <c r="AV49" s="2">
        <v>1.2</v>
      </c>
      <c r="AW49" s="2">
        <v>0</v>
      </c>
      <c r="AX49" s="2">
        <v>0.1</v>
      </c>
      <c r="AY49" s="2">
        <v>0.1</v>
      </c>
      <c r="AZ49" s="2">
        <v>0</v>
      </c>
      <c r="BA49" s="2">
        <v>0</v>
      </c>
      <c r="BB49" s="2">
        <v>3.2</v>
      </c>
      <c r="BC49" s="2">
        <v>0.6</v>
      </c>
      <c r="BD49" s="2">
        <v>0.3</v>
      </c>
      <c r="BE49" s="2">
        <v>1</v>
      </c>
      <c r="BF49" s="2">
        <v>9.6</v>
      </c>
      <c r="BG49" s="2">
        <v>2.9</v>
      </c>
      <c r="BH49" s="2">
        <v>33.6</v>
      </c>
      <c r="BI49" s="2">
        <v>16.7</v>
      </c>
      <c r="BJ49" s="2">
        <v>9.5</v>
      </c>
      <c r="BK49" s="2">
        <v>19.899999999999999</v>
      </c>
      <c r="BL49" s="2">
        <v>12.5</v>
      </c>
      <c r="BM49" s="2">
        <v>124.4</v>
      </c>
      <c r="BN49" s="2">
        <v>105</v>
      </c>
      <c r="BO49" s="2">
        <v>17.5</v>
      </c>
      <c r="BP49" s="2">
        <v>0</v>
      </c>
      <c r="BQ49" s="2">
        <v>10.199999999999999</v>
      </c>
      <c r="BR49" s="2">
        <v>185</v>
      </c>
      <c r="BS49" s="2">
        <v>27.3</v>
      </c>
      <c r="BT49" s="2">
        <v>345</v>
      </c>
      <c r="BU49" s="2">
        <v>469.4</v>
      </c>
    </row>
    <row r="50" spans="1:73" ht="45" x14ac:dyDescent="0.25">
      <c r="A50" t="s">
        <v>977</v>
      </c>
      <c r="B50" s="18" t="s">
        <v>704</v>
      </c>
      <c r="C50" s="2">
        <v>1.6</v>
      </c>
      <c r="D50" s="2">
        <v>1.1000000000000001</v>
      </c>
      <c r="E50" s="2">
        <v>1</v>
      </c>
      <c r="F50" s="2">
        <v>0.2</v>
      </c>
      <c r="G50" s="2">
        <v>0.1</v>
      </c>
      <c r="H50" s="2">
        <v>1.3</v>
      </c>
      <c r="I50" s="2">
        <v>0</v>
      </c>
      <c r="J50" s="2">
        <v>0</v>
      </c>
      <c r="K50" s="2">
        <v>0</v>
      </c>
      <c r="L50" s="2">
        <v>2.8</v>
      </c>
      <c r="M50" s="2">
        <v>1.2</v>
      </c>
      <c r="N50" s="2">
        <v>0</v>
      </c>
      <c r="O50" s="2">
        <v>0.9</v>
      </c>
      <c r="P50" s="2">
        <v>0</v>
      </c>
      <c r="Q50" s="2">
        <v>0.6</v>
      </c>
      <c r="R50" s="2">
        <v>0.2</v>
      </c>
      <c r="S50" s="2">
        <v>2.2999999999999998</v>
      </c>
      <c r="T50" s="2">
        <v>0.8</v>
      </c>
      <c r="U50" s="2">
        <v>0.8</v>
      </c>
      <c r="V50" s="2">
        <v>0</v>
      </c>
      <c r="W50" s="2">
        <v>1.3</v>
      </c>
      <c r="X50" s="2">
        <v>0.6</v>
      </c>
      <c r="Y50" s="2">
        <v>0.7</v>
      </c>
      <c r="Z50" s="2">
        <v>0</v>
      </c>
      <c r="AA50" s="2">
        <v>0.9</v>
      </c>
      <c r="AB50" s="2">
        <v>0.4</v>
      </c>
      <c r="AC50" s="2">
        <v>11.6</v>
      </c>
      <c r="AD50" s="2">
        <v>0</v>
      </c>
      <c r="AE50" s="2">
        <v>1.3</v>
      </c>
      <c r="AF50" s="2">
        <v>5.8</v>
      </c>
      <c r="AG50" s="2">
        <v>1.6</v>
      </c>
      <c r="AH50" s="2">
        <v>0.3</v>
      </c>
      <c r="AI50" s="2">
        <v>0.3</v>
      </c>
      <c r="AJ50" s="2">
        <v>0</v>
      </c>
      <c r="AK50" s="2">
        <v>0</v>
      </c>
      <c r="AL50" s="2">
        <v>0</v>
      </c>
      <c r="AM50" s="2">
        <v>0.1</v>
      </c>
      <c r="AN50" s="2">
        <v>0</v>
      </c>
      <c r="AO50" s="2">
        <v>0.6</v>
      </c>
      <c r="AP50" s="2">
        <v>0</v>
      </c>
      <c r="AQ50" s="2">
        <v>0.9</v>
      </c>
      <c r="AR50" s="2">
        <v>1.2</v>
      </c>
      <c r="AS50" s="2">
        <v>4.4000000000000004</v>
      </c>
      <c r="AT50" s="2">
        <v>0.7</v>
      </c>
      <c r="AU50" s="2">
        <v>0</v>
      </c>
      <c r="AV50" s="2">
        <v>2.1</v>
      </c>
      <c r="AW50" s="2">
        <v>0</v>
      </c>
      <c r="AX50" s="2">
        <v>66.7</v>
      </c>
      <c r="AY50" s="2">
        <v>1.1000000000000001</v>
      </c>
      <c r="AZ50" s="2">
        <v>0</v>
      </c>
      <c r="BA50" s="2">
        <v>0</v>
      </c>
      <c r="BB50" s="2">
        <v>0</v>
      </c>
      <c r="BC50" s="2">
        <v>0</v>
      </c>
      <c r="BD50" s="2">
        <v>0</v>
      </c>
      <c r="BE50" s="2">
        <v>0</v>
      </c>
      <c r="BF50" s="2">
        <v>0.7</v>
      </c>
      <c r="BG50" s="2">
        <v>0</v>
      </c>
      <c r="BH50" s="2">
        <v>0</v>
      </c>
      <c r="BI50" s="2">
        <v>0.3</v>
      </c>
      <c r="BJ50" s="2">
        <v>0</v>
      </c>
      <c r="BK50" s="2">
        <v>0</v>
      </c>
      <c r="BL50" s="2">
        <v>0.7</v>
      </c>
      <c r="BM50" s="2">
        <v>119.2</v>
      </c>
      <c r="BN50" s="2">
        <v>36.299999999999997</v>
      </c>
      <c r="BO50" s="2">
        <v>2.5</v>
      </c>
      <c r="BP50" s="2">
        <v>2.2999999999999998</v>
      </c>
      <c r="BQ50" s="2">
        <v>15.2</v>
      </c>
      <c r="BR50" s="2">
        <v>810.9</v>
      </c>
      <c r="BS50" s="2">
        <v>257.60000000000002</v>
      </c>
      <c r="BT50" s="2">
        <v>1124.8</v>
      </c>
      <c r="BU50" s="2">
        <v>1244</v>
      </c>
    </row>
    <row r="51" spans="1:73" x14ac:dyDescent="0.25">
      <c r="A51" t="s">
        <v>588</v>
      </c>
      <c r="B51" s="18" t="s">
        <v>705</v>
      </c>
      <c r="C51" s="2">
        <v>0</v>
      </c>
      <c r="D51" s="2">
        <v>0.3</v>
      </c>
      <c r="E51" s="2">
        <v>0</v>
      </c>
      <c r="F51" s="2">
        <v>0.3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1.8</v>
      </c>
      <c r="M51" s="2">
        <v>0.2</v>
      </c>
      <c r="N51" s="2">
        <v>1</v>
      </c>
      <c r="O51" s="2">
        <v>0.9</v>
      </c>
      <c r="P51" s="2">
        <v>0</v>
      </c>
      <c r="Q51" s="2">
        <v>0.3</v>
      </c>
      <c r="R51" s="2">
        <v>0</v>
      </c>
      <c r="S51" s="2">
        <v>0.1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2.2000000000000002</v>
      </c>
      <c r="AA51" s="2">
        <v>0.3</v>
      </c>
      <c r="AB51" s="2">
        <v>0</v>
      </c>
      <c r="AC51" s="2">
        <v>1.9</v>
      </c>
      <c r="AD51" s="2">
        <v>0</v>
      </c>
      <c r="AE51" s="2">
        <v>0</v>
      </c>
      <c r="AF51" s="2">
        <v>0</v>
      </c>
      <c r="AG51" s="2">
        <v>0</v>
      </c>
      <c r="AH51" s="2">
        <v>0</v>
      </c>
      <c r="AI51" s="2">
        <v>1.1000000000000001</v>
      </c>
      <c r="AJ51" s="2">
        <v>0</v>
      </c>
      <c r="AK51" s="2">
        <v>3</v>
      </c>
      <c r="AL51" s="2">
        <v>1.9</v>
      </c>
      <c r="AM51" s="2">
        <v>24.5</v>
      </c>
      <c r="AN51" s="2">
        <v>0</v>
      </c>
      <c r="AO51" s="2">
        <v>0</v>
      </c>
      <c r="AP51" s="2">
        <v>3</v>
      </c>
      <c r="AQ51" s="2">
        <v>1.4</v>
      </c>
      <c r="AR51" s="2">
        <v>0.4</v>
      </c>
      <c r="AS51" s="2">
        <v>6.9</v>
      </c>
      <c r="AT51" s="2">
        <v>0.2</v>
      </c>
      <c r="AU51" s="2">
        <v>0</v>
      </c>
      <c r="AV51" s="2">
        <v>1.2</v>
      </c>
      <c r="AW51" s="2">
        <v>4.5999999999999996</v>
      </c>
      <c r="AX51" s="2">
        <v>0</v>
      </c>
      <c r="AY51" s="2">
        <v>26.8</v>
      </c>
      <c r="AZ51" s="2">
        <v>0</v>
      </c>
      <c r="BA51" s="2">
        <v>1.6</v>
      </c>
      <c r="BB51" s="2">
        <v>1.1000000000000001</v>
      </c>
      <c r="BC51" s="2">
        <v>0.3</v>
      </c>
      <c r="BD51" s="2">
        <v>0</v>
      </c>
      <c r="BE51" s="2">
        <v>1.1000000000000001</v>
      </c>
      <c r="BF51" s="2">
        <v>22.3</v>
      </c>
      <c r="BG51" s="2">
        <v>3</v>
      </c>
      <c r="BH51" s="2">
        <v>9.6999999999999993</v>
      </c>
      <c r="BI51" s="2">
        <v>7.3</v>
      </c>
      <c r="BJ51" s="2">
        <v>5.9</v>
      </c>
      <c r="BK51" s="2">
        <v>10</v>
      </c>
      <c r="BL51" s="2">
        <v>15.3</v>
      </c>
      <c r="BM51" s="2">
        <v>161.9</v>
      </c>
      <c r="BN51" s="2">
        <v>188</v>
      </c>
      <c r="BO51" s="2">
        <v>16.3</v>
      </c>
      <c r="BP51" s="2">
        <v>5.4</v>
      </c>
      <c r="BQ51" s="2">
        <v>20.3</v>
      </c>
      <c r="BR51" s="2">
        <v>950.9</v>
      </c>
      <c r="BS51" s="2">
        <v>190.5</v>
      </c>
      <c r="BT51" s="2">
        <v>1371.4</v>
      </c>
      <c r="BU51" s="2">
        <v>1533.3</v>
      </c>
    </row>
    <row r="52" spans="1:73" x14ac:dyDescent="0.25">
      <c r="A52" t="s">
        <v>978</v>
      </c>
      <c r="B52" s="18" t="s">
        <v>706</v>
      </c>
      <c r="C52" s="2">
        <v>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1.1000000000000001</v>
      </c>
      <c r="X52" s="2">
        <v>0.7</v>
      </c>
      <c r="Y52" s="2">
        <v>0</v>
      </c>
      <c r="Z52" s="2">
        <v>0</v>
      </c>
      <c r="AA52" s="2">
        <v>0.1</v>
      </c>
      <c r="AB52" s="2">
        <v>0</v>
      </c>
      <c r="AC52" s="2">
        <v>2</v>
      </c>
      <c r="AD52" s="2">
        <v>0</v>
      </c>
      <c r="AE52" s="2">
        <v>0</v>
      </c>
      <c r="AF52" s="2">
        <v>0</v>
      </c>
      <c r="AG52" s="2">
        <v>0</v>
      </c>
      <c r="AH52" s="2">
        <v>0</v>
      </c>
      <c r="AI52" s="2">
        <v>0</v>
      </c>
      <c r="AJ52" s="2">
        <v>0</v>
      </c>
      <c r="AK52" s="2">
        <v>0</v>
      </c>
      <c r="AL52" s="2">
        <v>0</v>
      </c>
      <c r="AM52" s="2">
        <v>0</v>
      </c>
      <c r="AN52" s="2">
        <v>0</v>
      </c>
      <c r="AO52" s="2">
        <v>0</v>
      </c>
      <c r="AP52" s="2">
        <v>0</v>
      </c>
      <c r="AQ52" s="2">
        <v>0</v>
      </c>
      <c r="AR52" s="2">
        <v>0.1</v>
      </c>
      <c r="AS52" s="2">
        <v>1.2</v>
      </c>
      <c r="AT52" s="2">
        <v>0</v>
      </c>
      <c r="AU52" s="2">
        <v>0</v>
      </c>
      <c r="AV52" s="2">
        <v>0.3</v>
      </c>
      <c r="AW52" s="2">
        <v>0</v>
      </c>
      <c r="AX52" s="2">
        <v>0</v>
      </c>
      <c r="AY52" s="2">
        <v>1.1000000000000001</v>
      </c>
      <c r="AZ52" s="2">
        <v>0</v>
      </c>
      <c r="BA52" s="2">
        <v>0</v>
      </c>
      <c r="BB52" s="2">
        <v>0.1</v>
      </c>
      <c r="BC52" s="2">
        <v>0</v>
      </c>
      <c r="BD52" s="2">
        <v>0</v>
      </c>
      <c r="BE52" s="2">
        <v>0</v>
      </c>
      <c r="BF52" s="2">
        <v>0</v>
      </c>
      <c r="BG52" s="2">
        <v>0</v>
      </c>
      <c r="BH52" s="2">
        <v>0.8</v>
      </c>
      <c r="BI52" s="2">
        <v>0</v>
      </c>
      <c r="BJ52" s="2">
        <v>0</v>
      </c>
      <c r="BK52" s="2">
        <v>0</v>
      </c>
      <c r="BL52" s="2">
        <v>0.7</v>
      </c>
      <c r="BM52" s="2">
        <v>8.1999999999999993</v>
      </c>
      <c r="BN52" s="2">
        <v>4.3</v>
      </c>
      <c r="BO52" s="2">
        <v>0</v>
      </c>
      <c r="BP52" s="2">
        <v>0</v>
      </c>
      <c r="BQ52" s="2">
        <v>1</v>
      </c>
      <c r="BR52" s="2">
        <v>17.2</v>
      </c>
      <c r="BS52" s="2">
        <v>1.3</v>
      </c>
      <c r="BT52" s="2">
        <v>23.8</v>
      </c>
      <c r="BU52" s="2">
        <v>32</v>
      </c>
    </row>
    <row r="53" spans="1:73" x14ac:dyDescent="0.25">
      <c r="A53" t="s">
        <v>979</v>
      </c>
      <c r="B53" s="18" t="s">
        <v>707</v>
      </c>
      <c r="C53" s="2">
        <v>0</v>
      </c>
      <c r="D53" s="2">
        <v>0.2</v>
      </c>
      <c r="E53" s="2">
        <v>0</v>
      </c>
      <c r="F53" s="2">
        <v>0</v>
      </c>
      <c r="G53" s="2">
        <v>0.3</v>
      </c>
      <c r="H53" s="2">
        <v>0</v>
      </c>
      <c r="I53" s="2">
        <v>0</v>
      </c>
      <c r="J53" s="2">
        <v>0</v>
      </c>
      <c r="K53" s="2">
        <v>0</v>
      </c>
      <c r="L53" s="2">
        <v>0.2</v>
      </c>
      <c r="M53" s="2">
        <v>0.1</v>
      </c>
      <c r="N53" s="2">
        <v>0</v>
      </c>
      <c r="O53" s="2">
        <v>0</v>
      </c>
      <c r="P53" s="2">
        <v>0</v>
      </c>
      <c r="Q53" s="2">
        <v>0.7</v>
      </c>
      <c r="R53" s="2">
        <v>1.2</v>
      </c>
      <c r="S53" s="2">
        <v>0.4</v>
      </c>
      <c r="T53" s="2">
        <v>0</v>
      </c>
      <c r="U53" s="2">
        <v>0</v>
      </c>
      <c r="V53" s="2">
        <v>0</v>
      </c>
      <c r="W53" s="2">
        <v>0.3</v>
      </c>
      <c r="X53" s="2">
        <v>0.1</v>
      </c>
      <c r="Y53" s="2">
        <v>0.1</v>
      </c>
      <c r="Z53" s="2">
        <v>0</v>
      </c>
      <c r="AA53" s="2">
        <v>0</v>
      </c>
      <c r="AB53" s="2">
        <v>0</v>
      </c>
      <c r="AC53" s="2">
        <v>0.1</v>
      </c>
      <c r="AD53" s="2">
        <v>0</v>
      </c>
      <c r="AE53" s="2">
        <v>0</v>
      </c>
      <c r="AF53" s="2">
        <v>0.2</v>
      </c>
      <c r="AG53" s="2">
        <v>0</v>
      </c>
      <c r="AH53" s="2">
        <v>0</v>
      </c>
      <c r="AI53" s="2">
        <v>0</v>
      </c>
      <c r="AJ53" s="2">
        <v>0</v>
      </c>
      <c r="AK53" s="2">
        <v>0</v>
      </c>
      <c r="AL53" s="2">
        <v>0</v>
      </c>
      <c r="AM53" s="2">
        <v>1.9</v>
      </c>
      <c r="AN53" s="2">
        <v>0</v>
      </c>
      <c r="AO53" s="2">
        <v>0</v>
      </c>
      <c r="AP53" s="2">
        <v>0</v>
      </c>
      <c r="AQ53" s="2">
        <v>0</v>
      </c>
      <c r="AR53" s="2">
        <v>0</v>
      </c>
      <c r="AS53" s="2">
        <v>0</v>
      </c>
      <c r="AT53" s="2">
        <v>1.7</v>
      </c>
      <c r="AU53" s="2">
        <v>0</v>
      </c>
      <c r="AV53" s="2">
        <v>7.7</v>
      </c>
      <c r="AW53" s="2">
        <v>0</v>
      </c>
      <c r="AX53" s="2">
        <v>8.5</v>
      </c>
      <c r="AY53" s="2">
        <v>45.3</v>
      </c>
      <c r="AZ53" s="2">
        <v>0.7</v>
      </c>
      <c r="BA53" s="2">
        <v>1.1000000000000001</v>
      </c>
      <c r="BB53" s="2">
        <v>0</v>
      </c>
      <c r="BC53" s="2">
        <v>0</v>
      </c>
      <c r="BD53" s="2">
        <v>0</v>
      </c>
      <c r="BE53" s="2">
        <v>0</v>
      </c>
      <c r="BF53" s="2">
        <v>1.8</v>
      </c>
      <c r="BG53" s="2">
        <v>0</v>
      </c>
      <c r="BH53" s="2">
        <v>0</v>
      </c>
      <c r="BI53" s="2">
        <v>3.8</v>
      </c>
      <c r="BJ53" s="2">
        <v>0.3</v>
      </c>
      <c r="BK53" s="2">
        <v>0</v>
      </c>
      <c r="BL53" s="2">
        <v>1.7</v>
      </c>
      <c r="BM53" s="2">
        <v>78.400000000000006</v>
      </c>
      <c r="BN53" s="2">
        <v>13.8</v>
      </c>
      <c r="BO53" s="2">
        <v>1.3</v>
      </c>
      <c r="BP53" s="2">
        <v>0</v>
      </c>
      <c r="BQ53" s="2">
        <v>0</v>
      </c>
      <c r="BR53" s="2">
        <v>282.10000000000002</v>
      </c>
      <c r="BS53" s="2">
        <v>30.4</v>
      </c>
      <c r="BT53" s="2">
        <v>327.60000000000002</v>
      </c>
      <c r="BU53" s="2">
        <v>406</v>
      </c>
    </row>
    <row r="54" spans="1:73" ht="75" x14ac:dyDescent="0.25">
      <c r="A54" t="s">
        <v>980</v>
      </c>
      <c r="B54" s="18" t="s">
        <v>708</v>
      </c>
      <c r="C54" s="2">
        <v>6.9</v>
      </c>
      <c r="D54" s="2">
        <v>19</v>
      </c>
      <c r="E54" s="2">
        <v>14</v>
      </c>
      <c r="F54" s="2">
        <v>0.8</v>
      </c>
      <c r="G54" s="2">
        <v>1.3</v>
      </c>
      <c r="H54" s="2">
        <v>0</v>
      </c>
      <c r="I54" s="2">
        <v>4.3</v>
      </c>
      <c r="J54" s="2">
        <v>29.3</v>
      </c>
      <c r="K54" s="2">
        <v>8.3000000000000007</v>
      </c>
      <c r="L54" s="2">
        <v>10.8</v>
      </c>
      <c r="M54" s="2">
        <v>1.9</v>
      </c>
      <c r="N54" s="2">
        <v>2.8</v>
      </c>
      <c r="O54" s="2">
        <v>2.7</v>
      </c>
      <c r="P54" s="2">
        <v>0.5</v>
      </c>
      <c r="Q54" s="2">
        <v>2.2999999999999998</v>
      </c>
      <c r="R54" s="2">
        <v>3</v>
      </c>
      <c r="S54" s="2">
        <v>37</v>
      </c>
      <c r="T54" s="2">
        <v>6.5</v>
      </c>
      <c r="U54" s="2">
        <v>3</v>
      </c>
      <c r="V54" s="2">
        <v>2.4</v>
      </c>
      <c r="W54" s="2">
        <v>31.4</v>
      </c>
      <c r="X54" s="2">
        <v>78</v>
      </c>
      <c r="Y54" s="2">
        <v>38</v>
      </c>
      <c r="Z54" s="2">
        <v>5.3</v>
      </c>
      <c r="AA54" s="2">
        <v>26.9</v>
      </c>
      <c r="AB54" s="2">
        <v>0.9</v>
      </c>
      <c r="AC54" s="2">
        <v>32.299999999999997</v>
      </c>
      <c r="AD54" s="2">
        <v>18.100000000000001</v>
      </c>
      <c r="AE54" s="2">
        <v>21.2</v>
      </c>
      <c r="AF54" s="2">
        <v>295.3</v>
      </c>
      <c r="AG54" s="2">
        <v>23.9</v>
      </c>
      <c r="AH54" s="2">
        <v>3</v>
      </c>
      <c r="AI54" s="2">
        <v>3.5</v>
      </c>
      <c r="AJ54" s="2">
        <v>3.1</v>
      </c>
      <c r="AK54" s="2">
        <v>2.5</v>
      </c>
      <c r="AL54" s="2">
        <v>15</v>
      </c>
      <c r="AM54" s="2">
        <v>34.4</v>
      </c>
      <c r="AN54" s="2">
        <v>2.6</v>
      </c>
      <c r="AO54" s="2">
        <v>15.9</v>
      </c>
      <c r="AP54" s="2">
        <v>5.6</v>
      </c>
      <c r="AQ54" s="2">
        <v>4</v>
      </c>
      <c r="AR54" s="2">
        <v>1</v>
      </c>
      <c r="AS54" s="2">
        <v>22.3</v>
      </c>
      <c r="AT54" s="2">
        <v>1.4</v>
      </c>
      <c r="AU54" s="2">
        <v>1.6</v>
      </c>
      <c r="AV54" s="2">
        <v>5.3</v>
      </c>
      <c r="AW54" s="2">
        <v>1.7</v>
      </c>
      <c r="AX54" s="2">
        <v>5.4</v>
      </c>
      <c r="AY54" s="2">
        <v>4.3</v>
      </c>
      <c r="AZ54" s="2">
        <v>2.2999999999999998</v>
      </c>
      <c r="BA54" s="2">
        <v>2.2000000000000002</v>
      </c>
      <c r="BB54" s="2">
        <v>751.6</v>
      </c>
      <c r="BC54" s="2">
        <v>1.5</v>
      </c>
      <c r="BD54" s="2">
        <v>39.5</v>
      </c>
      <c r="BE54" s="2">
        <v>6</v>
      </c>
      <c r="BF54" s="2">
        <v>53.7</v>
      </c>
      <c r="BG54" s="2">
        <v>82</v>
      </c>
      <c r="BH54" s="2">
        <v>293.3</v>
      </c>
      <c r="BI54" s="2">
        <v>174.9</v>
      </c>
      <c r="BJ54" s="2">
        <v>16.3</v>
      </c>
      <c r="BK54" s="2">
        <v>65</v>
      </c>
      <c r="BL54" s="2">
        <v>91.4</v>
      </c>
      <c r="BM54" s="2">
        <v>2440.4</v>
      </c>
      <c r="BN54" s="2">
        <v>1142.7</v>
      </c>
      <c r="BO54" s="2">
        <v>100.5</v>
      </c>
      <c r="BP54" s="2">
        <v>0</v>
      </c>
      <c r="BQ54" s="2">
        <v>15.2</v>
      </c>
      <c r="BR54" s="2">
        <v>207.2</v>
      </c>
      <c r="BS54" s="2">
        <v>0</v>
      </c>
      <c r="BT54" s="2">
        <v>1465.6000000000001</v>
      </c>
      <c r="BU54" s="2">
        <v>3906</v>
      </c>
    </row>
    <row r="55" spans="1:73" ht="30" x14ac:dyDescent="0.25">
      <c r="A55" t="s">
        <v>981</v>
      </c>
      <c r="B55" s="18" t="s">
        <v>709</v>
      </c>
      <c r="C55" s="2">
        <v>0</v>
      </c>
      <c r="D55" s="2">
        <v>0</v>
      </c>
      <c r="E55" s="2">
        <v>1</v>
      </c>
      <c r="F55" s="2">
        <v>0</v>
      </c>
      <c r="G55" s="2">
        <v>0</v>
      </c>
      <c r="H55" s="2">
        <v>0</v>
      </c>
      <c r="I55" s="2">
        <v>1.2</v>
      </c>
      <c r="J55" s="2">
        <v>0.8</v>
      </c>
      <c r="K55" s="2">
        <v>5.8</v>
      </c>
      <c r="L55" s="2">
        <v>16.8</v>
      </c>
      <c r="M55" s="2">
        <v>0</v>
      </c>
      <c r="N55" s="2">
        <v>3.9</v>
      </c>
      <c r="O55" s="2">
        <v>5.0999999999999996</v>
      </c>
      <c r="P55" s="2">
        <v>0.5</v>
      </c>
      <c r="Q55" s="2">
        <v>1.1000000000000001</v>
      </c>
      <c r="R55" s="2">
        <v>0</v>
      </c>
      <c r="S55" s="2">
        <v>2</v>
      </c>
      <c r="T55" s="2">
        <v>4.5999999999999996</v>
      </c>
      <c r="U55" s="2">
        <v>0.9</v>
      </c>
      <c r="V55" s="2">
        <v>3.8</v>
      </c>
      <c r="W55" s="2">
        <v>54.7</v>
      </c>
      <c r="X55" s="2">
        <v>28</v>
      </c>
      <c r="Y55" s="2">
        <v>12.4</v>
      </c>
      <c r="Z55" s="2">
        <v>1.6</v>
      </c>
      <c r="AA55" s="2">
        <v>17.600000000000001</v>
      </c>
      <c r="AB55" s="2">
        <v>1.7</v>
      </c>
      <c r="AC55" s="2">
        <v>44.3</v>
      </c>
      <c r="AD55" s="2">
        <v>12.8</v>
      </c>
      <c r="AE55" s="2">
        <v>1.1000000000000001</v>
      </c>
      <c r="AF55" s="2">
        <v>10.8</v>
      </c>
      <c r="AG55" s="2">
        <v>4.8</v>
      </c>
      <c r="AH55" s="2">
        <v>1.4</v>
      </c>
      <c r="AI55" s="2">
        <v>0.8</v>
      </c>
      <c r="AJ55" s="2">
        <v>1.5</v>
      </c>
      <c r="AK55" s="2">
        <v>0.5</v>
      </c>
      <c r="AL55" s="2">
        <v>3.6</v>
      </c>
      <c r="AM55" s="2">
        <v>8.1</v>
      </c>
      <c r="AN55" s="2">
        <v>0.6</v>
      </c>
      <c r="AO55" s="2">
        <v>0.7</v>
      </c>
      <c r="AP55" s="2">
        <v>1.7</v>
      </c>
      <c r="AQ55" s="2">
        <v>1</v>
      </c>
      <c r="AR55" s="2">
        <v>0.4</v>
      </c>
      <c r="AS55" s="2">
        <v>5.0999999999999996</v>
      </c>
      <c r="AT55" s="2">
        <v>0.1</v>
      </c>
      <c r="AU55" s="2">
        <v>0.5</v>
      </c>
      <c r="AV55" s="2">
        <v>0.4</v>
      </c>
      <c r="AW55" s="2">
        <v>1.2</v>
      </c>
      <c r="AX55" s="2">
        <v>0.3</v>
      </c>
      <c r="AY55" s="2">
        <v>0.2</v>
      </c>
      <c r="AZ55" s="2">
        <v>0</v>
      </c>
      <c r="BA55" s="2">
        <v>1.3</v>
      </c>
      <c r="BB55" s="2">
        <v>1.6</v>
      </c>
      <c r="BC55" s="2">
        <v>204</v>
      </c>
      <c r="BD55" s="2">
        <v>0</v>
      </c>
      <c r="BE55" s="2">
        <v>0.4</v>
      </c>
      <c r="BF55" s="2">
        <v>9.6</v>
      </c>
      <c r="BG55" s="2">
        <v>14</v>
      </c>
      <c r="BH55" s="2">
        <v>13.7</v>
      </c>
      <c r="BI55" s="2">
        <v>16.5</v>
      </c>
      <c r="BJ55" s="2">
        <v>3.6</v>
      </c>
      <c r="BK55" s="2">
        <v>32</v>
      </c>
      <c r="BL55" s="2">
        <v>28.8</v>
      </c>
      <c r="BM55" s="2">
        <v>590.9</v>
      </c>
      <c r="BN55" s="2">
        <v>133.4</v>
      </c>
      <c r="BO55" s="2">
        <v>31.4</v>
      </c>
      <c r="BP55" s="2">
        <v>0</v>
      </c>
      <c r="BQ55" s="2">
        <v>10.199999999999999</v>
      </c>
      <c r="BR55" s="2">
        <v>34.1</v>
      </c>
      <c r="BS55" s="2">
        <v>0</v>
      </c>
      <c r="BT55" s="2">
        <v>209.1</v>
      </c>
      <c r="BU55" s="2">
        <v>800</v>
      </c>
    </row>
    <row r="56" spans="1:73" ht="60" x14ac:dyDescent="0.25">
      <c r="A56" t="s">
        <v>982</v>
      </c>
      <c r="B56" s="18" t="s">
        <v>710</v>
      </c>
      <c r="C56" s="2">
        <v>6.9</v>
      </c>
      <c r="D56" s="2">
        <v>9</v>
      </c>
      <c r="E56" s="2">
        <v>7</v>
      </c>
      <c r="F56" s="2">
        <v>0.8</v>
      </c>
      <c r="G56" s="2">
        <v>0</v>
      </c>
      <c r="H56" s="2">
        <v>0</v>
      </c>
      <c r="I56" s="2">
        <v>0.3</v>
      </c>
      <c r="J56" s="2">
        <v>2.2000000000000002</v>
      </c>
      <c r="K56" s="2">
        <v>2.7</v>
      </c>
      <c r="L56" s="2">
        <v>5</v>
      </c>
      <c r="M56" s="2">
        <v>0</v>
      </c>
      <c r="N56" s="2">
        <v>1.8</v>
      </c>
      <c r="O56" s="2">
        <v>1.8</v>
      </c>
      <c r="P56" s="2">
        <v>0</v>
      </c>
      <c r="Q56" s="2">
        <v>0</v>
      </c>
      <c r="R56" s="2">
        <v>3</v>
      </c>
      <c r="S56" s="2">
        <v>1</v>
      </c>
      <c r="T56" s="2">
        <v>2</v>
      </c>
      <c r="U56" s="2">
        <v>1.8</v>
      </c>
      <c r="V56" s="2">
        <v>0</v>
      </c>
      <c r="W56" s="2">
        <v>17.7</v>
      </c>
      <c r="X56" s="2">
        <v>6.7</v>
      </c>
      <c r="Y56" s="2">
        <v>3.1</v>
      </c>
      <c r="Z56" s="2">
        <v>0.6</v>
      </c>
      <c r="AA56" s="2">
        <v>7.8</v>
      </c>
      <c r="AB56" s="2">
        <v>1.2</v>
      </c>
      <c r="AC56" s="2">
        <v>2</v>
      </c>
      <c r="AD56" s="2">
        <v>0</v>
      </c>
      <c r="AE56" s="2">
        <v>3.1</v>
      </c>
      <c r="AF56" s="2">
        <v>0</v>
      </c>
      <c r="AG56" s="2">
        <v>0</v>
      </c>
      <c r="AH56" s="2">
        <v>0</v>
      </c>
      <c r="AI56" s="2">
        <v>2.2999999999999998</v>
      </c>
      <c r="AJ56" s="2">
        <v>2</v>
      </c>
      <c r="AK56" s="2">
        <v>0.3</v>
      </c>
      <c r="AL56" s="2">
        <v>0</v>
      </c>
      <c r="AM56" s="2">
        <v>11.2</v>
      </c>
      <c r="AN56" s="2">
        <v>1.7</v>
      </c>
      <c r="AO56" s="2">
        <v>4.0999999999999996</v>
      </c>
      <c r="AP56" s="2">
        <v>2</v>
      </c>
      <c r="AQ56" s="2">
        <v>0</v>
      </c>
      <c r="AR56" s="2">
        <v>0.2</v>
      </c>
      <c r="AS56" s="2">
        <v>5.4</v>
      </c>
      <c r="AT56" s="2">
        <v>0.7</v>
      </c>
      <c r="AU56" s="2">
        <v>0.5</v>
      </c>
      <c r="AV56" s="2">
        <v>0.6</v>
      </c>
      <c r="AW56" s="2">
        <v>0.1</v>
      </c>
      <c r="AX56" s="2">
        <v>1.1000000000000001</v>
      </c>
      <c r="AY56" s="2">
        <v>0.3</v>
      </c>
      <c r="AZ56" s="2">
        <v>0</v>
      </c>
      <c r="BA56" s="2">
        <v>0</v>
      </c>
      <c r="BB56" s="2">
        <v>1.8</v>
      </c>
      <c r="BC56" s="2">
        <v>0</v>
      </c>
      <c r="BD56" s="2">
        <v>133.6</v>
      </c>
      <c r="BE56" s="2">
        <v>1.6</v>
      </c>
      <c r="BF56" s="2">
        <v>8.4</v>
      </c>
      <c r="BG56" s="2">
        <v>7</v>
      </c>
      <c r="BH56" s="2">
        <v>48.2</v>
      </c>
      <c r="BI56" s="2">
        <v>36.6</v>
      </c>
      <c r="BJ56" s="2">
        <v>1.5</v>
      </c>
      <c r="BK56" s="2">
        <v>14</v>
      </c>
      <c r="BL56" s="2">
        <v>23.9</v>
      </c>
      <c r="BM56" s="2">
        <v>396.6</v>
      </c>
      <c r="BN56" s="2">
        <v>277.8</v>
      </c>
      <c r="BO56" s="2">
        <v>22.6</v>
      </c>
      <c r="BP56" s="2">
        <v>0</v>
      </c>
      <c r="BQ56" s="2">
        <v>3</v>
      </c>
      <c r="BR56" s="2">
        <v>0</v>
      </c>
      <c r="BS56" s="2">
        <v>0</v>
      </c>
      <c r="BT56" s="2">
        <v>303.40000000000003</v>
      </c>
      <c r="BU56" s="2">
        <v>700</v>
      </c>
    </row>
    <row r="57" spans="1:73" x14ac:dyDescent="0.25">
      <c r="A57" t="s">
        <v>592</v>
      </c>
      <c r="B57" s="18" t="s">
        <v>297</v>
      </c>
      <c r="C57" s="2">
        <v>2</v>
      </c>
      <c r="D57" s="2">
        <v>6</v>
      </c>
      <c r="E57" s="2">
        <v>3</v>
      </c>
      <c r="F57" s="2">
        <v>0.8</v>
      </c>
      <c r="G57" s="2">
        <v>1.3</v>
      </c>
      <c r="H57" s="2">
        <v>0</v>
      </c>
      <c r="I57" s="2">
        <v>1.8</v>
      </c>
      <c r="J57" s="2">
        <v>1.5</v>
      </c>
      <c r="K57" s="2">
        <v>3.6</v>
      </c>
      <c r="L57" s="2">
        <v>5</v>
      </c>
      <c r="M57" s="2">
        <v>1.7</v>
      </c>
      <c r="N57" s="2">
        <v>1.2</v>
      </c>
      <c r="O57" s="2">
        <v>2.4</v>
      </c>
      <c r="P57" s="2">
        <v>0.4</v>
      </c>
      <c r="Q57" s="2">
        <v>4.0999999999999996</v>
      </c>
      <c r="R57" s="2">
        <v>2</v>
      </c>
      <c r="S57" s="2">
        <v>4</v>
      </c>
      <c r="T57" s="2">
        <v>1.4</v>
      </c>
      <c r="U57" s="2">
        <v>5.3</v>
      </c>
      <c r="V57" s="2">
        <v>1.6</v>
      </c>
      <c r="W57" s="2">
        <v>1.7</v>
      </c>
      <c r="X57" s="2">
        <v>2.2000000000000002</v>
      </c>
      <c r="Y57" s="2">
        <v>2.2999999999999998</v>
      </c>
      <c r="Z57" s="2">
        <v>14.3</v>
      </c>
      <c r="AA57" s="2">
        <v>2.6</v>
      </c>
      <c r="AB57" s="2">
        <v>1.6</v>
      </c>
      <c r="AC57" s="2">
        <v>2</v>
      </c>
      <c r="AD57" s="2">
        <v>0</v>
      </c>
      <c r="AE57" s="2">
        <v>4.2</v>
      </c>
      <c r="AF57" s="2">
        <v>2.8</v>
      </c>
      <c r="AG57" s="2">
        <v>0</v>
      </c>
      <c r="AH57" s="2">
        <v>2.6</v>
      </c>
      <c r="AI57" s="2">
        <v>4.5999999999999996</v>
      </c>
      <c r="AJ57" s="2">
        <v>5.5</v>
      </c>
      <c r="AK57" s="2">
        <v>4.5</v>
      </c>
      <c r="AL57" s="2">
        <v>4.9000000000000004</v>
      </c>
      <c r="AM57" s="2">
        <v>30.3</v>
      </c>
      <c r="AN57" s="2">
        <v>2.2999999999999998</v>
      </c>
      <c r="AO57" s="2">
        <v>2.8</v>
      </c>
      <c r="AP57" s="2">
        <v>8</v>
      </c>
      <c r="AQ57" s="2">
        <v>5.3</v>
      </c>
      <c r="AR57" s="2">
        <v>1.4</v>
      </c>
      <c r="AS57" s="2">
        <v>37.299999999999997</v>
      </c>
      <c r="AT57" s="2">
        <v>1.7</v>
      </c>
      <c r="AU57" s="2">
        <v>0.7</v>
      </c>
      <c r="AV57" s="2">
        <v>13.8</v>
      </c>
      <c r="AW57" s="2">
        <v>0.8</v>
      </c>
      <c r="AX57" s="2">
        <v>5.4</v>
      </c>
      <c r="AY57" s="2">
        <v>11.4</v>
      </c>
      <c r="AZ57" s="2">
        <v>0</v>
      </c>
      <c r="BA57" s="2">
        <v>10</v>
      </c>
      <c r="BB57" s="2">
        <v>12.7</v>
      </c>
      <c r="BC57" s="2">
        <v>1.8</v>
      </c>
      <c r="BD57" s="2">
        <v>7.7</v>
      </c>
      <c r="BE57" s="2">
        <v>7.8</v>
      </c>
      <c r="BF57" s="2">
        <v>111.2</v>
      </c>
      <c r="BG57" s="2">
        <v>15</v>
      </c>
      <c r="BH57" s="2">
        <v>162.6</v>
      </c>
      <c r="BI57" s="2">
        <v>357.5</v>
      </c>
      <c r="BJ57" s="2">
        <v>70.8</v>
      </c>
      <c r="BK57" s="2">
        <v>55</v>
      </c>
      <c r="BL57" s="2">
        <v>104</v>
      </c>
      <c r="BM57" s="2">
        <v>1142.2</v>
      </c>
      <c r="BN57" s="2">
        <v>1124</v>
      </c>
      <c r="BO57" s="2">
        <v>100.5</v>
      </c>
      <c r="BP57" s="2">
        <v>57</v>
      </c>
      <c r="BQ57" s="2">
        <v>30.5</v>
      </c>
      <c r="BR57" s="2">
        <v>282.89999999999998</v>
      </c>
      <c r="BS57" s="2">
        <v>35.700000000000003</v>
      </c>
      <c r="BT57" s="2">
        <v>1630.6000000000001</v>
      </c>
      <c r="BU57" s="2">
        <v>2772.8</v>
      </c>
    </row>
    <row r="58" spans="1:73" x14ac:dyDescent="0.25">
      <c r="A58" t="s">
        <v>983</v>
      </c>
      <c r="B58" s="18" t="s">
        <v>711</v>
      </c>
      <c r="C58" s="2">
        <v>23.8</v>
      </c>
      <c r="D58" s="2">
        <v>45.9</v>
      </c>
      <c r="E58" s="2">
        <v>24.5</v>
      </c>
      <c r="F58" s="2">
        <v>1.9</v>
      </c>
      <c r="G58" s="2">
        <v>8.8000000000000007</v>
      </c>
      <c r="H58" s="2">
        <v>4.0999999999999996</v>
      </c>
      <c r="I58" s="2">
        <v>2.2000000000000002</v>
      </c>
      <c r="J58" s="2">
        <v>30.9</v>
      </c>
      <c r="K58" s="2">
        <v>25.9</v>
      </c>
      <c r="L58" s="2">
        <v>135.4</v>
      </c>
      <c r="M58" s="2">
        <v>18.899999999999999</v>
      </c>
      <c r="N58" s="2">
        <v>40.6</v>
      </c>
      <c r="O58" s="2">
        <v>36.799999999999997</v>
      </c>
      <c r="P58" s="2">
        <v>1.7</v>
      </c>
      <c r="Q58" s="2">
        <v>7.1</v>
      </c>
      <c r="R58" s="2">
        <v>38.799999999999997</v>
      </c>
      <c r="S58" s="2">
        <v>54.2</v>
      </c>
      <c r="T58" s="2">
        <v>15.6</v>
      </c>
      <c r="U58" s="2">
        <v>39.799999999999997</v>
      </c>
      <c r="V58" s="2">
        <v>11.9</v>
      </c>
      <c r="W58" s="2">
        <v>26.3</v>
      </c>
      <c r="X58" s="2">
        <v>77.5</v>
      </c>
      <c r="Y58" s="2">
        <v>46.8</v>
      </c>
      <c r="Z58" s="2">
        <v>33.4</v>
      </c>
      <c r="AA58" s="2">
        <v>45.7</v>
      </c>
      <c r="AB58" s="2">
        <v>6.3</v>
      </c>
      <c r="AC58" s="2">
        <v>43.9</v>
      </c>
      <c r="AD58" s="2">
        <v>7</v>
      </c>
      <c r="AE58" s="2">
        <v>12.7</v>
      </c>
      <c r="AF58" s="2">
        <v>56.1</v>
      </c>
      <c r="AG58" s="2">
        <v>21.8</v>
      </c>
      <c r="AH58" s="2">
        <v>27.8</v>
      </c>
      <c r="AI58" s="2">
        <v>24.4</v>
      </c>
      <c r="AJ58" s="2">
        <v>42.4</v>
      </c>
      <c r="AK58" s="2">
        <v>28.5</v>
      </c>
      <c r="AL58" s="2">
        <v>37.299999999999997</v>
      </c>
      <c r="AM58" s="2">
        <v>36.1</v>
      </c>
      <c r="AN58" s="2">
        <v>29.3</v>
      </c>
      <c r="AO58" s="2">
        <v>29</v>
      </c>
      <c r="AP58" s="2">
        <v>37.9</v>
      </c>
      <c r="AQ58" s="2">
        <v>32</v>
      </c>
      <c r="AR58" s="2">
        <v>5.0999999999999996</v>
      </c>
      <c r="AS58" s="2">
        <v>295.3</v>
      </c>
      <c r="AT58" s="2">
        <v>5.9</v>
      </c>
      <c r="AU58" s="2">
        <v>6.4</v>
      </c>
      <c r="AV58" s="2">
        <v>21.3</v>
      </c>
      <c r="AW58" s="2">
        <v>0.8</v>
      </c>
      <c r="AX58" s="2">
        <v>14.6</v>
      </c>
      <c r="AY58" s="2">
        <v>24</v>
      </c>
      <c r="AZ58" s="2">
        <v>0.1</v>
      </c>
      <c r="BA58" s="2">
        <v>0.1</v>
      </c>
      <c r="BB58" s="2">
        <v>19.399999999999999</v>
      </c>
      <c r="BC58" s="2">
        <v>0.2</v>
      </c>
      <c r="BD58" s="2">
        <v>2.1</v>
      </c>
      <c r="BE58" s="2">
        <v>10.3</v>
      </c>
      <c r="BF58" s="2">
        <v>121.9</v>
      </c>
      <c r="BG58" s="2">
        <v>163.5</v>
      </c>
      <c r="BH58" s="2">
        <v>37.299999999999997</v>
      </c>
      <c r="BI58" s="2">
        <v>15.4</v>
      </c>
      <c r="BJ58" s="2">
        <v>18.899999999999999</v>
      </c>
      <c r="BK58" s="2">
        <v>72.400000000000006</v>
      </c>
      <c r="BL58" s="2">
        <v>125.1</v>
      </c>
      <c r="BM58" s="2">
        <v>2231.1</v>
      </c>
      <c r="BN58" s="2">
        <v>1270.2</v>
      </c>
      <c r="BO58" s="2">
        <v>103.5</v>
      </c>
      <c r="BP58" s="2">
        <v>327.9</v>
      </c>
      <c r="BQ58" s="2">
        <v>75.2</v>
      </c>
      <c r="BR58" s="2">
        <v>3338.4</v>
      </c>
      <c r="BS58" s="2">
        <v>1627.7</v>
      </c>
      <c r="BT58" s="2">
        <v>6742.9</v>
      </c>
      <c r="BU58" s="2">
        <v>8974</v>
      </c>
    </row>
    <row r="59" spans="1:73" x14ac:dyDescent="0.25">
      <c r="A59" t="s">
        <v>984</v>
      </c>
      <c r="B59" s="18" t="s">
        <v>299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2.2999999999999998</v>
      </c>
      <c r="K59" s="2">
        <v>0</v>
      </c>
      <c r="L59" s="2">
        <v>0.5</v>
      </c>
      <c r="M59" s="2">
        <v>0</v>
      </c>
      <c r="N59" s="2">
        <v>1.9</v>
      </c>
      <c r="O59" s="2">
        <v>1.8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1.9</v>
      </c>
      <c r="W59" s="2">
        <v>0</v>
      </c>
      <c r="X59" s="2">
        <v>1</v>
      </c>
      <c r="Y59" s="2">
        <v>0</v>
      </c>
      <c r="Z59" s="2">
        <v>6</v>
      </c>
      <c r="AA59" s="2">
        <v>5.6</v>
      </c>
      <c r="AB59" s="2">
        <v>0</v>
      </c>
      <c r="AC59" s="2">
        <v>0</v>
      </c>
      <c r="AD59" s="2">
        <v>0</v>
      </c>
      <c r="AE59" s="2">
        <v>2.6</v>
      </c>
      <c r="AF59" s="2">
        <v>4.2</v>
      </c>
      <c r="AG59" s="2">
        <v>0</v>
      </c>
      <c r="AH59" s="2">
        <v>0</v>
      </c>
      <c r="AI59" s="2">
        <v>2.4</v>
      </c>
      <c r="AJ59" s="2">
        <v>4.2</v>
      </c>
      <c r="AK59" s="2">
        <v>0.6</v>
      </c>
      <c r="AL59" s="2">
        <v>1.9</v>
      </c>
      <c r="AM59" s="2">
        <v>12</v>
      </c>
      <c r="AN59" s="2">
        <v>0</v>
      </c>
      <c r="AO59" s="2">
        <v>4.3</v>
      </c>
      <c r="AP59" s="2">
        <v>4</v>
      </c>
      <c r="AQ59" s="2">
        <v>2.7</v>
      </c>
      <c r="AR59" s="2">
        <v>1.3</v>
      </c>
      <c r="AS59" s="2">
        <v>32.1</v>
      </c>
      <c r="AT59" s="2">
        <v>2.9</v>
      </c>
      <c r="AU59" s="2">
        <v>1.2</v>
      </c>
      <c r="AV59" s="2">
        <v>10.3</v>
      </c>
      <c r="AW59" s="2">
        <v>0.8</v>
      </c>
      <c r="AX59" s="2">
        <v>3.5</v>
      </c>
      <c r="AY59" s="2">
        <v>37.799999999999997</v>
      </c>
      <c r="AZ59" s="2">
        <v>0</v>
      </c>
      <c r="BA59" s="2">
        <v>1.7</v>
      </c>
      <c r="BB59" s="2">
        <v>5.5</v>
      </c>
      <c r="BC59" s="2">
        <v>0</v>
      </c>
      <c r="BD59" s="2">
        <v>4.8</v>
      </c>
      <c r="BE59" s="2">
        <v>15.6</v>
      </c>
      <c r="BF59" s="2">
        <v>150.9</v>
      </c>
      <c r="BG59" s="2">
        <v>2</v>
      </c>
      <c r="BH59" s="2">
        <v>259.8</v>
      </c>
      <c r="BI59" s="2">
        <v>37.799999999999997</v>
      </c>
      <c r="BJ59" s="2">
        <v>53.1</v>
      </c>
      <c r="BK59" s="2">
        <v>36</v>
      </c>
      <c r="BL59" s="2">
        <v>65.7</v>
      </c>
      <c r="BM59" s="2">
        <v>782.7</v>
      </c>
      <c r="BN59" s="2">
        <v>2950.8</v>
      </c>
      <c r="BO59" s="2">
        <v>23.9</v>
      </c>
      <c r="BP59" s="2">
        <v>0</v>
      </c>
      <c r="BQ59" s="2">
        <v>8</v>
      </c>
      <c r="BR59" s="2">
        <v>49.2</v>
      </c>
      <c r="BS59" s="2">
        <v>9.4</v>
      </c>
      <c r="BT59" s="2">
        <v>3041.3</v>
      </c>
      <c r="BU59" s="2">
        <v>3824</v>
      </c>
    </row>
    <row r="60" spans="1:73" x14ac:dyDescent="0.25">
      <c r="A60" t="s">
        <v>985</v>
      </c>
      <c r="B60" s="18" t="s">
        <v>712</v>
      </c>
      <c r="C60" s="2">
        <v>2.9</v>
      </c>
      <c r="D60" s="2">
        <v>4</v>
      </c>
      <c r="E60" s="2">
        <v>1</v>
      </c>
      <c r="F60" s="2">
        <v>0</v>
      </c>
      <c r="G60" s="2">
        <v>1.5</v>
      </c>
      <c r="H60" s="2">
        <v>0.3</v>
      </c>
      <c r="I60" s="2">
        <v>0.1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3</v>
      </c>
      <c r="S60" s="2">
        <v>2.6</v>
      </c>
      <c r="T60" s="2">
        <v>0</v>
      </c>
      <c r="U60" s="2">
        <v>0</v>
      </c>
      <c r="V60" s="2">
        <v>0</v>
      </c>
      <c r="W60" s="2">
        <v>0</v>
      </c>
      <c r="X60" s="2">
        <v>1.5</v>
      </c>
      <c r="Y60" s="2">
        <v>1.6</v>
      </c>
      <c r="Z60" s="2">
        <v>1.1000000000000001</v>
      </c>
      <c r="AA60" s="2">
        <v>0</v>
      </c>
      <c r="AB60" s="2">
        <v>0</v>
      </c>
      <c r="AC60" s="2">
        <v>0</v>
      </c>
      <c r="AD60" s="2">
        <v>0</v>
      </c>
      <c r="AE60" s="2">
        <v>0</v>
      </c>
      <c r="AF60" s="2">
        <v>1.5</v>
      </c>
      <c r="AG60" s="2">
        <v>0</v>
      </c>
      <c r="AH60" s="2">
        <v>0</v>
      </c>
      <c r="AI60" s="2">
        <v>0</v>
      </c>
      <c r="AJ60" s="2">
        <v>0</v>
      </c>
      <c r="AK60" s="2">
        <v>0</v>
      </c>
      <c r="AL60" s="2">
        <v>0</v>
      </c>
      <c r="AM60" s="2">
        <v>6</v>
      </c>
      <c r="AN60" s="2">
        <v>0</v>
      </c>
      <c r="AO60" s="2">
        <v>0</v>
      </c>
      <c r="AP60" s="2">
        <v>0</v>
      </c>
      <c r="AQ60" s="2">
        <v>0</v>
      </c>
      <c r="AR60" s="2">
        <v>2.4</v>
      </c>
      <c r="AS60" s="2">
        <v>394.2</v>
      </c>
      <c r="AT60" s="2">
        <v>0</v>
      </c>
      <c r="AU60" s="2">
        <v>1.8</v>
      </c>
      <c r="AV60" s="2">
        <v>23.1</v>
      </c>
      <c r="AW60" s="2">
        <v>0</v>
      </c>
      <c r="AX60" s="2">
        <v>0</v>
      </c>
      <c r="AY60" s="2">
        <v>0.7</v>
      </c>
      <c r="AZ60" s="2">
        <v>0</v>
      </c>
      <c r="BA60" s="2">
        <v>0</v>
      </c>
      <c r="BB60" s="2">
        <v>0</v>
      </c>
      <c r="BC60" s="2">
        <v>0</v>
      </c>
      <c r="BD60" s="2">
        <v>0</v>
      </c>
      <c r="BE60" s="2">
        <v>0</v>
      </c>
      <c r="BF60" s="2">
        <v>15.6</v>
      </c>
      <c r="BG60" s="2">
        <v>0</v>
      </c>
      <c r="BH60" s="2">
        <v>30.7</v>
      </c>
      <c r="BI60" s="2">
        <v>6.5</v>
      </c>
      <c r="BJ60" s="2">
        <v>3.2</v>
      </c>
      <c r="BK60" s="2">
        <v>3.3</v>
      </c>
      <c r="BL60" s="2">
        <v>130</v>
      </c>
      <c r="BM60" s="2">
        <v>638.6</v>
      </c>
      <c r="BN60" s="2">
        <v>8774.2999999999993</v>
      </c>
      <c r="BO60" s="2">
        <v>30.1</v>
      </c>
      <c r="BP60" s="2">
        <v>99.8</v>
      </c>
      <c r="BQ60" s="2">
        <v>0</v>
      </c>
      <c r="BR60" s="2">
        <v>816.7</v>
      </c>
      <c r="BS60" s="2">
        <v>26</v>
      </c>
      <c r="BT60" s="2">
        <v>9746.9</v>
      </c>
      <c r="BU60" s="2">
        <v>10385.5</v>
      </c>
    </row>
    <row r="61" spans="1:73" ht="33" customHeight="1" x14ac:dyDescent="0.25">
      <c r="A61" s="1" t="s">
        <v>595</v>
      </c>
      <c r="B61" s="18" t="s">
        <v>713</v>
      </c>
      <c r="C61" s="2">
        <v>6</v>
      </c>
      <c r="D61" s="2">
        <v>6</v>
      </c>
      <c r="E61" s="2">
        <v>4</v>
      </c>
      <c r="F61" s="2">
        <v>1</v>
      </c>
      <c r="G61" s="2">
        <v>0.6</v>
      </c>
      <c r="H61" s="2">
        <v>5.9</v>
      </c>
      <c r="I61" s="2">
        <v>7.1</v>
      </c>
      <c r="J61" s="2">
        <v>5.3</v>
      </c>
      <c r="K61" s="2">
        <v>9.6</v>
      </c>
      <c r="L61" s="2">
        <v>4</v>
      </c>
      <c r="M61" s="2">
        <v>3</v>
      </c>
      <c r="N61" s="2">
        <v>6.4</v>
      </c>
      <c r="O61" s="2">
        <v>6.3</v>
      </c>
      <c r="P61" s="2">
        <v>0</v>
      </c>
      <c r="Q61" s="2">
        <v>3.6</v>
      </c>
      <c r="R61" s="2">
        <v>7.9</v>
      </c>
      <c r="S61" s="2">
        <v>18</v>
      </c>
      <c r="T61" s="2">
        <v>10.4</v>
      </c>
      <c r="U61" s="2">
        <v>24.1</v>
      </c>
      <c r="V61" s="2">
        <v>5.6</v>
      </c>
      <c r="W61" s="2">
        <v>13.2</v>
      </c>
      <c r="X61" s="2">
        <v>8</v>
      </c>
      <c r="Y61" s="2">
        <v>7.8</v>
      </c>
      <c r="Z61" s="2">
        <v>9.5</v>
      </c>
      <c r="AA61" s="2">
        <v>4.5999999999999996</v>
      </c>
      <c r="AB61" s="2">
        <v>2.8</v>
      </c>
      <c r="AC61" s="2">
        <v>2</v>
      </c>
      <c r="AD61" s="2">
        <v>2.8</v>
      </c>
      <c r="AE61" s="2">
        <v>7.3</v>
      </c>
      <c r="AF61" s="2">
        <v>4.8</v>
      </c>
      <c r="AG61" s="2">
        <v>2.6</v>
      </c>
      <c r="AH61" s="2">
        <v>6.9</v>
      </c>
      <c r="AI61" s="2">
        <v>5.3</v>
      </c>
      <c r="AJ61" s="2">
        <v>4.8</v>
      </c>
      <c r="AK61" s="2">
        <v>5.5</v>
      </c>
      <c r="AL61" s="2">
        <v>8.6</v>
      </c>
      <c r="AM61" s="2">
        <v>26.5</v>
      </c>
      <c r="AN61" s="2">
        <v>2</v>
      </c>
      <c r="AO61" s="2">
        <v>2.4</v>
      </c>
      <c r="AP61" s="2">
        <v>12.3</v>
      </c>
      <c r="AQ61" s="2">
        <v>3.1</v>
      </c>
      <c r="AR61" s="2">
        <v>4</v>
      </c>
      <c r="AS61" s="2">
        <v>113.5</v>
      </c>
      <c r="AT61" s="2">
        <v>8.6999999999999993</v>
      </c>
      <c r="AU61" s="2">
        <v>7</v>
      </c>
      <c r="AV61" s="2">
        <v>35.4</v>
      </c>
      <c r="AW61" s="2">
        <v>7</v>
      </c>
      <c r="AX61" s="2">
        <v>19.100000000000001</v>
      </c>
      <c r="AY61" s="2">
        <v>27.5</v>
      </c>
      <c r="AZ61" s="2">
        <v>0.5</v>
      </c>
      <c r="BA61" s="2">
        <v>22.5</v>
      </c>
      <c r="BB61" s="2">
        <v>41.8</v>
      </c>
      <c r="BC61" s="2">
        <v>2.2000000000000002</v>
      </c>
      <c r="BD61" s="2">
        <v>13</v>
      </c>
      <c r="BE61" s="2">
        <v>26.5</v>
      </c>
      <c r="BF61" s="2">
        <v>216.8</v>
      </c>
      <c r="BG61" s="2">
        <v>118.9</v>
      </c>
      <c r="BH61" s="2">
        <v>371.2</v>
      </c>
      <c r="BI61" s="2">
        <v>1509.6</v>
      </c>
      <c r="BJ61" s="2">
        <v>82</v>
      </c>
      <c r="BK61" s="2">
        <v>360</v>
      </c>
      <c r="BL61" s="2">
        <v>403.4</v>
      </c>
      <c r="BM61" s="2">
        <v>3668.2</v>
      </c>
      <c r="BN61" s="2">
        <v>3185.5</v>
      </c>
      <c r="BO61" s="2">
        <v>235.7</v>
      </c>
      <c r="BP61" s="2">
        <v>0</v>
      </c>
      <c r="BQ61" s="2">
        <v>5.0999999999999996</v>
      </c>
      <c r="BR61" s="2">
        <v>4151</v>
      </c>
      <c r="BS61" s="2">
        <v>35.9</v>
      </c>
      <c r="BT61" s="2">
        <v>7613.1999999999989</v>
      </c>
      <c r="BU61" s="2">
        <v>11281.4</v>
      </c>
    </row>
    <row r="62" spans="1:73" x14ac:dyDescent="0.25">
      <c r="A62" t="s">
        <v>986</v>
      </c>
      <c r="B62" s="18" t="s">
        <v>714</v>
      </c>
      <c r="C62" s="2">
        <v>1</v>
      </c>
      <c r="D62" s="2">
        <v>0</v>
      </c>
      <c r="E62" s="2">
        <v>1</v>
      </c>
      <c r="F62" s="2">
        <v>0</v>
      </c>
      <c r="G62" s="2">
        <v>3.7</v>
      </c>
      <c r="H62" s="2">
        <v>2.9</v>
      </c>
      <c r="I62" s="2">
        <v>4.7</v>
      </c>
      <c r="J62" s="2">
        <v>10.199999999999999</v>
      </c>
      <c r="K62" s="2">
        <v>17.3</v>
      </c>
      <c r="L62" s="2">
        <v>42</v>
      </c>
      <c r="M62" s="2">
        <v>12.9</v>
      </c>
      <c r="N62" s="2">
        <v>31.4</v>
      </c>
      <c r="O62" s="2">
        <v>15.4</v>
      </c>
      <c r="P62" s="2">
        <v>0.6</v>
      </c>
      <c r="Q62" s="2">
        <v>7.9</v>
      </c>
      <c r="R62" s="2">
        <v>1.7</v>
      </c>
      <c r="S62" s="2">
        <v>6.8</v>
      </c>
      <c r="T62" s="2">
        <v>1.7</v>
      </c>
      <c r="U62" s="2">
        <v>11.3</v>
      </c>
      <c r="V62" s="2">
        <v>8.3000000000000007</v>
      </c>
      <c r="W62" s="2">
        <v>2.2000000000000002</v>
      </c>
      <c r="X62" s="2">
        <v>15.9</v>
      </c>
      <c r="Y62" s="2">
        <v>13.7</v>
      </c>
      <c r="Z62" s="2">
        <v>53.2</v>
      </c>
      <c r="AA62" s="2">
        <v>10.6</v>
      </c>
      <c r="AB62" s="2">
        <v>3</v>
      </c>
      <c r="AC62" s="2">
        <v>3</v>
      </c>
      <c r="AD62" s="2">
        <v>3.4</v>
      </c>
      <c r="AE62" s="2">
        <v>17.600000000000001</v>
      </c>
      <c r="AF62" s="2">
        <v>3.8</v>
      </c>
      <c r="AG62" s="2">
        <v>6.7</v>
      </c>
      <c r="AH62" s="2">
        <v>5.0999999999999996</v>
      </c>
      <c r="AI62" s="2">
        <v>13.4</v>
      </c>
      <c r="AJ62" s="2">
        <v>15.9</v>
      </c>
      <c r="AK62" s="2">
        <v>5.5</v>
      </c>
      <c r="AL62" s="2">
        <v>15.6</v>
      </c>
      <c r="AM62" s="2">
        <v>226</v>
      </c>
      <c r="AN62" s="2">
        <v>5.0999999999999996</v>
      </c>
      <c r="AO62" s="2">
        <v>12.3</v>
      </c>
      <c r="AP62" s="2">
        <v>12.6</v>
      </c>
      <c r="AQ62" s="2">
        <v>5.6</v>
      </c>
      <c r="AR62" s="2">
        <v>0.8</v>
      </c>
      <c r="AS62" s="2">
        <v>16.600000000000001</v>
      </c>
      <c r="AT62" s="2">
        <v>9.1</v>
      </c>
      <c r="AU62" s="2">
        <v>1.6</v>
      </c>
      <c r="AV62" s="2">
        <v>15.3</v>
      </c>
      <c r="AW62" s="2">
        <v>4</v>
      </c>
      <c r="AX62" s="2">
        <v>16.600000000000001</v>
      </c>
      <c r="AY62" s="2">
        <v>34.5</v>
      </c>
      <c r="AZ62" s="2">
        <v>0</v>
      </c>
      <c r="BA62" s="2">
        <v>25</v>
      </c>
      <c r="BB62" s="2">
        <v>20</v>
      </c>
      <c r="BC62" s="2">
        <v>0.8</v>
      </c>
      <c r="BD62" s="2">
        <v>9.4</v>
      </c>
      <c r="BE62" s="2">
        <v>13.3</v>
      </c>
      <c r="BF62" s="2">
        <v>229.5</v>
      </c>
      <c r="BG62" s="2">
        <v>101.7</v>
      </c>
      <c r="BH62" s="2">
        <v>419.9</v>
      </c>
      <c r="BI62" s="2">
        <v>385</v>
      </c>
      <c r="BJ62" s="2">
        <v>164</v>
      </c>
      <c r="BK62" s="2">
        <v>115</v>
      </c>
      <c r="BL62" s="2">
        <v>385</v>
      </c>
      <c r="BM62" s="2">
        <v>2598.1</v>
      </c>
      <c r="BN62" s="2">
        <v>99.8</v>
      </c>
      <c r="BO62" s="2">
        <v>405.8</v>
      </c>
      <c r="BP62" s="2">
        <v>71</v>
      </c>
      <c r="BQ62" s="2">
        <v>115</v>
      </c>
      <c r="BR62" s="2">
        <v>738.9</v>
      </c>
      <c r="BS62" s="2">
        <v>60.4</v>
      </c>
      <c r="BT62" s="2">
        <v>1490.9</v>
      </c>
      <c r="BU62" s="2">
        <v>4089</v>
      </c>
    </row>
    <row r="63" spans="1:73" x14ac:dyDescent="0.25">
      <c r="A63" t="s">
        <v>597</v>
      </c>
      <c r="B63" s="18" t="s">
        <v>306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s="2">
        <v>0</v>
      </c>
      <c r="AF63" s="2">
        <v>0</v>
      </c>
      <c r="AG63" s="2">
        <v>0</v>
      </c>
      <c r="AH63" s="2">
        <v>0</v>
      </c>
      <c r="AI63" s="2">
        <v>0</v>
      </c>
      <c r="AJ63" s="2">
        <v>0</v>
      </c>
      <c r="AK63" s="2">
        <v>0</v>
      </c>
      <c r="AL63" s="2">
        <v>0</v>
      </c>
      <c r="AM63" s="2">
        <v>0</v>
      </c>
      <c r="AN63" s="2">
        <v>0</v>
      </c>
      <c r="AO63" s="2">
        <v>0</v>
      </c>
      <c r="AP63" s="2">
        <v>0</v>
      </c>
      <c r="AQ63" s="2">
        <v>0</v>
      </c>
      <c r="AR63" s="2">
        <v>0</v>
      </c>
      <c r="AS63" s="2">
        <v>0</v>
      </c>
      <c r="AT63" s="2">
        <v>0</v>
      </c>
      <c r="AU63" s="2">
        <v>0</v>
      </c>
      <c r="AV63" s="2">
        <v>0</v>
      </c>
      <c r="AW63" s="2">
        <v>0</v>
      </c>
      <c r="AX63" s="2">
        <v>0</v>
      </c>
      <c r="AY63" s="2">
        <v>0</v>
      </c>
      <c r="AZ63" s="2">
        <v>0</v>
      </c>
      <c r="BA63" s="2">
        <v>0</v>
      </c>
      <c r="BB63" s="2">
        <v>0</v>
      </c>
      <c r="BC63" s="2">
        <v>0</v>
      </c>
      <c r="BD63" s="2">
        <v>0</v>
      </c>
      <c r="BE63" s="2">
        <v>0</v>
      </c>
      <c r="BF63" s="2">
        <v>0</v>
      </c>
      <c r="BG63" s="2">
        <v>0</v>
      </c>
      <c r="BH63" s="2">
        <v>0</v>
      </c>
      <c r="BI63" s="2">
        <v>0</v>
      </c>
      <c r="BJ63" s="2">
        <v>0</v>
      </c>
      <c r="BK63" s="2">
        <v>449.5</v>
      </c>
      <c r="BL63" s="2">
        <v>0</v>
      </c>
      <c r="BM63" s="2">
        <v>449.5</v>
      </c>
      <c r="BN63" s="2">
        <v>5754</v>
      </c>
      <c r="BO63" s="2">
        <v>162</v>
      </c>
      <c r="BP63" s="2">
        <v>0</v>
      </c>
      <c r="BQ63" s="2">
        <v>11</v>
      </c>
      <c r="BR63" s="2">
        <v>250.7</v>
      </c>
      <c r="BS63" s="2">
        <v>22.8</v>
      </c>
      <c r="BT63" s="2">
        <v>6200.5</v>
      </c>
      <c r="BU63" s="2">
        <v>6650</v>
      </c>
    </row>
    <row r="64" spans="1:73" ht="30" x14ac:dyDescent="0.25">
      <c r="A64" t="s">
        <v>987</v>
      </c>
      <c r="B64" s="18" t="s">
        <v>715</v>
      </c>
      <c r="C64" s="2">
        <v>11</v>
      </c>
      <c r="D64" s="2">
        <v>6</v>
      </c>
      <c r="E64" s="2">
        <v>5</v>
      </c>
      <c r="F64" s="2">
        <v>2</v>
      </c>
      <c r="G64" s="2">
        <v>6.1</v>
      </c>
      <c r="H64" s="2">
        <v>1.3</v>
      </c>
      <c r="I64" s="2">
        <v>12</v>
      </c>
      <c r="J64" s="2">
        <v>5</v>
      </c>
      <c r="K64" s="2">
        <v>8.5</v>
      </c>
      <c r="L64" s="2">
        <v>10.8</v>
      </c>
      <c r="M64" s="2">
        <v>3</v>
      </c>
      <c r="N64" s="2">
        <v>6.5</v>
      </c>
      <c r="O64" s="2">
        <v>4</v>
      </c>
      <c r="P64" s="2">
        <v>2</v>
      </c>
      <c r="Q64" s="2">
        <v>3.5</v>
      </c>
      <c r="R64" s="2">
        <v>34</v>
      </c>
      <c r="S64" s="2">
        <v>17</v>
      </c>
      <c r="T64" s="2">
        <v>1.9</v>
      </c>
      <c r="U64" s="2">
        <v>5.3</v>
      </c>
      <c r="V64" s="2">
        <v>8.3000000000000007</v>
      </c>
      <c r="W64" s="2">
        <v>4.9000000000000004</v>
      </c>
      <c r="X64" s="2">
        <v>10.7</v>
      </c>
      <c r="Y64" s="2">
        <v>10.6</v>
      </c>
      <c r="Z64" s="2">
        <v>28.2</v>
      </c>
      <c r="AA64" s="2">
        <v>21.5</v>
      </c>
      <c r="AB64" s="2">
        <v>4.5999999999999996</v>
      </c>
      <c r="AC64" s="2">
        <v>3</v>
      </c>
      <c r="AD64" s="2">
        <v>1.8</v>
      </c>
      <c r="AE64" s="2">
        <v>7.6</v>
      </c>
      <c r="AF64" s="2">
        <v>6.8</v>
      </c>
      <c r="AG64" s="2">
        <v>7.8</v>
      </c>
      <c r="AH64" s="2">
        <v>8.4</v>
      </c>
      <c r="AI64" s="2">
        <v>17.899999999999999</v>
      </c>
      <c r="AJ64" s="2">
        <v>11.7</v>
      </c>
      <c r="AK64" s="2">
        <v>10.8</v>
      </c>
      <c r="AL64" s="2">
        <v>14.2</v>
      </c>
      <c r="AM64" s="2">
        <v>259.8</v>
      </c>
      <c r="AN64" s="2">
        <v>5.6</v>
      </c>
      <c r="AO64" s="2">
        <v>4.2</v>
      </c>
      <c r="AP64" s="2">
        <v>18.5</v>
      </c>
      <c r="AQ64" s="2">
        <v>4.0999999999999996</v>
      </c>
      <c r="AR64" s="2">
        <v>16.5</v>
      </c>
      <c r="AS64" s="2">
        <v>610.5</v>
      </c>
      <c r="AT64" s="2">
        <v>6.7</v>
      </c>
      <c r="AU64" s="2">
        <v>7.6</v>
      </c>
      <c r="AV64" s="2">
        <v>87.5</v>
      </c>
      <c r="AW64" s="2">
        <v>6</v>
      </c>
      <c r="AX64" s="2">
        <v>14</v>
      </c>
      <c r="AY64" s="2">
        <v>32.799999999999997</v>
      </c>
      <c r="AZ64" s="2">
        <v>0.6</v>
      </c>
      <c r="BA64" s="2">
        <v>21</v>
      </c>
      <c r="BB64" s="2">
        <v>20</v>
      </c>
      <c r="BC64" s="2">
        <v>4.0999999999999996</v>
      </c>
      <c r="BD64" s="2">
        <v>15.4</v>
      </c>
      <c r="BE64" s="2">
        <v>59.8</v>
      </c>
      <c r="BF64" s="2">
        <v>258</v>
      </c>
      <c r="BG64" s="2">
        <v>84.6</v>
      </c>
      <c r="BH64" s="2">
        <v>341</v>
      </c>
      <c r="BI64" s="2">
        <v>335</v>
      </c>
      <c r="BJ64" s="2">
        <v>111.9</v>
      </c>
      <c r="BK64" s="2">
        <v>225</v>
      </c>
      <c r="BL64" s="2">
        <v>492.5</v>
      </c>
      <c r="BM64" s="2">
        <v>3366.4</v>
      </c>
      <c r="BN64" s="2">
        <v>4601.8</v>
      </c>
      <c r="BO64" s="2">
        <v>199.3</v>
      </c>
      <c r="BP64" s="2">
        <v>0</v>
      </c>
      <c r="BQ64" s="2">
        <v>84.3</v>
      </c>
      <c r="BR64" s="2">
        <v>996.1</v>
      </c>
      <c r="BS64" s="2">
        <v>122.9</v>
      </c>
      <c r="BT64" s="2">
        <v>6004.4000000000005</v>
      </c>
      <c r="BU64" s="2">
        <v>9370.7999999999993</v>
      </c>
    </row>
    <row r="65" spans="1:73" x14ac:dyDescent="0.25">
      <c r="A65" t="s">
        <v>613</v>
      </c>
      <c r="B65" s="18"/>
      <c r="C65" s="2">
        <v>199.5</v>
      </c>
      <c r="D65" s="2">
        <v>201.2</v>
      </c>
      <c r="E65" s="2">
        <v>578.70000000000005</v>
      </c>
      <c r="F65" s="2">
        <v>19.399999999999999</v>
      </c>
      <c r="G65" s="2">
        <v>92</v>
      </c>
      <c r="H65" s="2">
        <v>56.6</v>
      </c>
      <c r="I65" s="2">
        <v>68.099999999999994</v>
      </c>
      <c r="J65" s="2">
        <v>515.79999999999995</v>
      </c>
      <c r="K65" s="2">
        <v>636.6</v>
      </c>
      <c r="L65" s="2">
        <v>939</v>
      </c>
      <c r="M65" s="2">
        <v>88.7</v>
      </c>
      <c r="N65" s="2">
        <v>399.6</v>
      </c>
      <c r="O65" s="2">
        <v>240.2</v>
      </c>
      <c r="P65" s="2">
        <v>7.3</v>
      </c>
      <c r="Q65" s="2">
        <v>47.2</v>
      </c>
      <c r="R65" s="2">
        <v>1237.5999999999999</v>
      </c>
      <c r="S65" s="2">
        <v>1029.5999999999999</v>
      </c>
      <c r="T65" s="2">
        <v>229.6</v>
      </c>
      <c r="U65" s="2">
        <v>264.2</v>
      </c>
      <c r="V65" s="2">
        <v>95.2</v>
      </c>
      <c r="W65" s="2">
        <v>380.2</v>
      </c>
      <c r="X65" s="2">
        <v>807.7</v>
      </c>
      <c r="Y65" s="2">
        <v>735</v>
      </c>
      <c r="Z65" s="2">
        <v>294.8</v>
      </c>
      <c r="AA65" s="2">
        <v>292.3</v>
      </c>
      <c r="AB65" s="2">
        <v>46.7</v>
      </c>
      <c r="AC65" s="2">
        <v>276.39999999999998</v>
      </c>
      <c r="AD65" s="2">
        <v>78.599999999999994</v>
      </c>
      <c r="AE65" s="2">
        <v>219.5</v>
      </c>
      <c r="AF65" s="2">
        <v>709.4</v>
      </c>
      <c r="AG65" s="2">
        <v>145.1</v>
      </c>
      <c r="AH65" s="2">
        <v>136</v>
      </c>
      <c r="AI65" s="2">
        <v>167.8</v>
      </c>
      <c r="AJ65" s="2">
        <v>187.7</v>
      </c>
      <c r="AK65" s="2">
        <v>106.1</v>
      </c>
      <c r="AL65" s="2">
        <v>185.4</v>
      </c>
      <c r="AM65" s="2">
        <v>1090.9000000000001</v>
      </c>
      <c r="AN65" s="2">
        <v>86</v>
      </c>
      <c r="AO65" s="2">
        <v>214.3</v>
      </c>
      <c r="AP65" s="2">
        <v>213.1</v>
      </c>
      <c r="AQ65" s="2">
        <v>162.19999999999999</v>
      </c>
      <c r="AR65" s="2">
        <v>200.8</v>
      </c>
      <c r="AS65" s="2">
        <v>3073.7</v>
      </c>
      <c r="AT65" s="2">
        <v>164.2</v>
      </c>
      <c r="AU65" s="2">
        <v>54.1</v>
      </c>
      <c r="AV65" s="2">
        <v>408</v>
      </c>
      <c r="AW65" s="2">
        <v>47.3</v>
      </c>
      <c r="AX65" s="2">
        <v>256.3</v>
      </c>
      <c r="AY65" s="2">
        <v>666.9</v>
      </c>
      <c r="AZ65" s="2">
        <v>5.5</v>
      </c>
      <c r="BA65" s="2">
        <v>92.8</v>
      </c>
      <c r="BB65" s="2">
        <v>1028</v>
      </c>
      <c r="BC65" s="2">
        <v>220.3</v>
      </c>
      <c r="BD65" s="2">
        <v>267.89999999999998</v>
      </c>
      <c r="BE65" s="2">
        <v>179.4</v>
      </c>
      <c r="BF65" s="2">
        <v>1728.9</v>
      </c>
      <c r="BG65" s="2">
        <v>1555.7</v>
      </c>
      <c r="BH65" s="2">
        <v>2601.1999999999998</v>
      </c>
      <c r="BI65" s="2">
        <v>3957.8</v>
      </c>
      <c r="BJ65" s="2">
        <v>677.6</v>
      </c>
      <c r="BK65" s="2">
        <v>1777.8</v>
      </c>
      <c r="BL65" s="2">
        <v>2313.3000000000002</v>
      </c>
      <c r="BM65" s="2">
        <v>34758.800000000003</v>
      </c>
      <c r="BN65" s="2">
        <v>33304.800000000003</v>
      </c>
      <c r="BO65" s="2">
        <v>4008.3</v>
      </c>
      <c r="BP65" s="2">
        <v>8230</v>
      </c>
      <c r="BQ65" s="2">
        <v>5066.8999999999996</v>
      </c>
      <c r="BR65" s="2">
        <v>32768.300000000003</v>
      </c>
      <c r="BS65" s="2">
        <v>15182.4</v>
      </c>
      <c r="BT65" s="2">
        <v>98560.700000000012</v>
      </c>
      <c r="BU65" s="2">
        <v>133319.5</v>
      </c>
    </row>
    <row r="66" spans="1:73" x14ac:dyDescent="0.25">
      <c r="A66" s="41" t="s">
        <v>720</v>
      </c>
      <c r="B66" s="18"/>
      <c r="C66" s="2">
        <v>478.4</v>
      </c>
      <c r="D66" s="2">
        <v>782.8</v>
      </c>
      <c r="E66" s="2">
        <v>330.2</v>
      </c>
      <c r="F66" s="2">
        <v>95.6</v>
      </c>
      <c r="G66" s="2">
        <v>787</v>
      </c>
      <c r="H66" s="2">
        <v>93.4</v>
      </c>
      <c r="I66" s="2">
        <v>208.3</v>
      </c>
      <c r="J66" s="2">
        <v>104.3</v>
      </c>
      <c r="K66" s="2">
        <v>111</v>
      </c>
      <c r="L66" s="2">
        <v>713</v>
      </c>
      <c r="M66" s="2">
        <v>105.4</v>
      </c>
      <c r="N66" s="2">
        <v>435.5</v>
      </c>
      <c r="O66" s="2">
        <v>407.9</v>
      </c>
      <c r="P66" s="2">
        <v>55.2</v>
      </c>
      <c r="Q66" s="2">
        <v>131.1</v>
      </c>
      <c r="R66" s="2">
        <v>590.20000000000005</v>
      </c>
      <c r="S66" s="2">
        <v>644.70000000000005</v>
      </c>
      <c r="T66" s="2">
        <v>129.5</v>
      </c>
      <c r="U66" s="2">
        <v>267.5</v>
      </c>
      <c r="V66" s="2">
        <v>112.5</v>
      </c>
      <c r="W66" s="2">
        <v>181.8</v>
      </c>
      <c r="X66" s="2">
        <v>839.7</v>
      </c>
      <c r="Y66" s="2">
        <v>549.9</v>
      </c>
      <c r="Z66" s="2">
        <v>867.9</v>
      </c>
      <c r="AA66" s="2">
        <v>1003.6</v>
      </c>
      <c r="AB66" s="2">
        <v>83.8</v>
      </c>
      <c r="AC66" s="2">
        <v>650</v>
      </c>
      <c r="AD66" s="2">
        <v>86.7</v>
      </c>
      <c r="AE66" s="2">
        <v>258.8</v>
      </c>
      <c r="AF66" s="2">
        <v>508</v>
      </c>
      <c r="AG66" s="2">
        <v>265.3</v>
      </c>
      <c r="AH66" s="2">
        <v>267.8</v>
      </c>
      <c r="AI66" s="2">
        <v>248.7</v>
      </c>
      <c r="AJ66" s="2">
        <v>608.79999999999995</v>
      </c>
      <c r="AK66" s="2">
        <v>309.2</v>
      </c>
      <c r="AL66" s="2">
        <v>403.5</v>
      </c>
      <c r="AM66" s="2">
        <v>3754.4</v>
      </c>
      <c r="AN66" s="2">
        <v>348</v>
      </c>
      <c r="AO66" s="2">
        <v>417.3</v>
      </c>
      <c r="AP66" s="2">
        <v>805.4</v>
      </c>
      <c r="AQ66" s="2">
        <v>427.6</v>
      </c>
      <c r="AR66" s="2">
        <v>322.3</v>
      </c>
      <c r="AS66" s="2">
        <v>4103</v>
      </c>
      <c r="AT66" s="2">
        <v>281</v>
      </c>
      <c r="AU66" s="2">
        <v>271</v>
      </c>
      <c r="AV66" s="2">
        <v>1088.7</v>
      </c>
      <c r="AW66" s="2">
        <v>395.6</v>
      </c>
      <c r="AX66" s="2">
        <v>599</v>
      </c>
      <c r="AY66" s="2">
        <v>637.29999999999995</v>
      </c>
      <c r="AZ66" s="2">
        <v>24</v>
      </c>
      <c r="BA66" s="2">
        <v>231</v>
      </c>
      <c r="BB66" s="2">
        <v>2551</v>
      </c>
      <c r="BC66" s="2">
        <v>122</v>
      </c>
      <c r="BD66" s="2">
        <v>400</v>
      </c>
      <c r="BE66" s="2">
        <v>2443</v>
      </c>
      <c r="BF66" s="2">
        <v>6723</v>
      </c>
      <c r="BG66" s="2">
        <v>1712</v>
      </c>
      <c r="BH66" s="2">
        <v>6682.5</v>
      </c>
      <c r="BI66" s="2">
        <v>6898.7</v>
      </c>
      <c r="BJ66" s="2">
        <v>2862</v>
      </c>
      <c r="BK66" s="2">
        <v>3974.5</v>
      </c>
      <c r="BL66" s="2">
        <v>6815.4</v>
      </c>
      <c r="BM66" s="2">
        <v>68606.7</v>
      </c>
      <c r="BN66" s="2">
        <v>6804.1</v>
      </c>
      <c r="BO66" s="2">
        <v>6577.8</v>
      </c>
      <c r="BP66" s="2">
        <v>0</v>
      </c>
      <c r="BQ66" s="2">
        <v>3262.3</v>
      </c>
      <c r="BR66" s="2">
        <v>0</v>
      </c>
      <c r="BS66" s="2">
        <v>0</v>
      </c>
      <c r="BT66" s="2">
        <v>16644.2</v>
      </c>
      <c r="BU66" s="2">
        <v>85250.9</v>
      </c>
    </row>
    <row r="67" spans="1:73" x14ac:dyDescent="0.25">
      <c r="A67" t="s">
        <v>721</v>
      </c>
      <c r="B67" s="18"/>
      <c r="C67" s="2">
        <v>261.7</v>
      </c>
      <c r="D67" s="2">
        <v>556.9</v>
      </c>
      <c r="E67" s="2">
        <v>254.3</v>
      </c>
      <c r="F67" s="2">
        <v>74.400000000000006</v>
      </c>
      <c r="G67" s="2">
        <v>117.4</v>
      </c>
      <c r="H67" s="2">
        <v>79.3</v>
      </c>
      <c r="I67" s="2">
        <v>101.2</v>
      </c>
      <c r="J67" s="2">
        <v>63.8</v>
      </c>
      <c r="K67" s="2">
        <v>48.8</v>
      </c>
      <c r="L67" s="2">
        <v>239.7</v>
      </c>
      <c r="M67" s="2">
        <v>38.4</v>
      </c>
      <c r="N67" s="2">
        <v>76.2</v>
      </c>
      <c r="O67" s="2">
        <v>127.6</v>
      </c>
      <c r="P67" s="2">
        <v>34.799999999999997</v>
      </c>
      <c r="Q67" s="2">
        <v>72.400000000000006</v>
      </c>
      <c r="R67" s="2">
        <v>235.3</v>
      </c>
      <c r="S67" s="2">
        <v>331.2</v>
      </c>
      <c r="T67" s="2">
        <v>80.400000000000006</v>
      </c>
      <c r="U67" s="2">
        <v>84.9</v>
      </c>
      <c r="V67" s="2">
        <v>68.8</v>
      </c>
      <c r="W67" s="2">
        <v>59.9</v>
      </c>
      <c r="X67" s="2">
        <v>262.10000000000002</v>
      </c>
      <c r="Y67" s="2">
        <v>200.3</v>
      </c>
      <c r="Z67" s="2">
        <v>426.6</v>
      </c>
      <c r="AA67" s="2">
        <v>417.8</v>
      </c>
      <c r="AB67" s="2">
        <v>28.8</v>
      </c>
      <c r="AC67" s="2">
        <v>86.5</v>
      </c>
      <c r="AD67" s="2">
        <v>38.299999999999997</v>
      </c>
      <c r="AE67" s="2">
        <v>115.1</v>
      </c>
      <c r="AF67" s="2">
        <v>287.10000000000002</v>
      </c>
      <c r="AG67" s="2">
        <v>124</v>
      </c>
      <c r="AH67" s="2">
        <v>162.6</v>
      </c>
      <c r="AI67" s="2">
        <v>134.30000000000001</v>
      </c>
      <c r="AJ67" s="2">
        <v>330.2</v>
      </c>
      <c r="AK67" s="2">
        <v>144</v>
      </c>
      <c r="AL67" s="2">
        <v>241.3</v>
      </c>
      <c r="AM67" s="2">
        <v>3415</v>
      </c>
      <c r="AN67" s="2">
        <v>156</v>
      </c>
      <c r="AO67" s="2">
        <v>510</v>
      </c>
      <c r="AP67" s="2">
        <v>378</v>
      </c>
      <c r="AQ67" s="2">
        <v>210.4</v>
      </c>
      <c r="AR67" s="2">
        <v>270.10000000000002</v>
      </c>
      <c r="AS67" s="2">
        <v>2960.3</v>
      </c>
      <c r="AT67" s="2">
        <v>234.1</v>
      </c>
      <c r="AU67" s="2">
        <v>220.1</v>
      </c>
      <c r="AV67" s="2">
        <v>740.5</v>
      </c>
      <c r="AW67" s="2">
        <v>393.5</v>
      </c>
      <c r="AX67" s="2">
        <v>374.5</v>
      </c>
      <c r="AY67" s="2">
        <v>486.7</v>
      </c>
      <c r="AZ67" s="2">
        <v>3.2</v>
      </c>
      <c r="BA67" s="2">
        <v>243.9</v>
      </c>
      <c r="BB67" s="2">
        <v>526.1</v>
      </c>
      <c r="BC67" s="2">
        <v>93.6</v>
      </c>
      <c r="BD67" s="2">
        <v>212.7</v>
      </c>
      <c r="BE67" s="2">
        <v>919.6</v>
      </c>
      <c r="BF67" s="2">
        <v>3132.7</v>
      </c>
      <c r="BG67" s="2">
        <v>1204</v>
      </c>
      <c r="BH67" s="2">
        <v>4219.8</v>
      </c>
      <c r="BI67" s="2">
        <v>2848.7</v>
      </c>
      <c r="BJ67" s="2">
        <v>2147.9</v>
      </c>
      <c r="BK67" s="2">
        <v>3444.6</v>
      </c>
      <c r="BL67" s="2">
        <v>5432.9</v>
      </c>
      <c r="BM67" s="2">
        <v>40785.300000000003</v>
      </c>
      <c r="BN67" s="2">
        <v>0</v>
      </c>
      <c r="BO67" s="2">
        <v>5698.8</v>
      </c>
      <c r="BP67" s="2">
        <v>0</v>
      </c>
      <c r="BQ67" s="2">
        <v>2514.5</v>
      </c>
      <c r="BR67" s="2">
        <v>0</v>
      </c>
      <c r="BS67" s="2">
        <v>0</v>
      </c>
      <c r="BT67" s="2">
        <v>8213.2999999999993</v>
      </c>
      <c r="BU67" s="2">
        <v>48998.6</v>
      </c>
    </row>
    <row r="68" spans="1:73" x14ac:dyDescent="0.25">
      <c r="A68" t="s">
        <v>722</v>
      </c>
      <c r="B68" s="18"/>
      <c r="C68" s="2">
        <v>216.7</v>
      </c>
      <c r="D68" s="2">
        <v>225.9</v>
      </c>
      <c r="E68" s="2">
        <v>75.900000000000006</v>
      </c>
      <c r="F68" s="2">
        <v>21.2</v>
      </c>
      <c r="G68" s="2">
        <v>669.6</v>
      </c>
      <c r="H68" s="2">
        <v>14.1</v>
      </c>
      <c r="I68" s="2">
        <v>107.1</v>
      </c>
      <c r="J68" s="2">
        <v>40.5</v>
      </c>
      <c r="K68" s="2">
        <v>62.2</v>
      </c>
      <c r="L68" s="2">
        <v>473.3</v>
      </c>
      <c r="M68" s="2">
        <v>67</v>
      </c>
      <c r="N68" s="2">
        <v>359.3</v>
      </c>
      <c r="O68" s="2">
        <v>280.3</v>
      </c>
      <c r="P68" s="2">
        <v>20.399999999999999</v>
      </c>
      <c r="Q68" s="2">
        <v>58.7</v>
      </c>
      <c r="R68" s="2">
        <v>354.9</v>
      </c>
      <c r="S68" s="2">
        <v>313.5</v>
      </c>
      <c r="T68" s="2">
        <v>49.1</v>
      </c>
      <c r="U68" s="2">
        <v>182.6</v>
      </c>
      <c r="V68" s="2">
        <v>43.7</v>
      </c>
      <c r="W68" s="2">
        <v>121.9</v>
      </c>
      <c r="X68" s="2">
        <v>577.6</v>
      </c>
      <c r="Y68" s="2">
        <v>349.6</v>
      </c>
      <c r="Z68" s="2">
        <v>441.3</v>
      </c>
      <c r="AA68" s="2">
        <v>585.79999999999995</v>
      </c>
      <c r="AB68" s="2">
        <v>55</v>
      </c>
      <c r="AC68" s="2">
        <v>563.5</v>
      </c>
      <c r="AD68" s="2">
        <v>48.4</v>
      </c>
      <c r="AE68" s="2">
        <v>143.69999999999999</v>
      </c>
      <c r="AF68" s="2">
        <v>220.9</v>
      </c>
      <c r="AG68" s="2">
        <v>141.30000000000001</v>
      </c>
      <c r="AH68" s="2">
        <v>105.2</v>
      </c>
      <c r="AI68" s="2">
        <v>114.4</v>
      </c>
      <c r="AJ68" s="2">
        <v>278.60000000000002</v>
      </c>
      <c r="AK68" s="2">
        <v>165.2</v>
      </c>
      <c r="AL68" s="2">
        <v>162.19999999999999</v>
      </c>
      <c r="AM68" s="2">
        <v>339.4</v>
      </c>
      <c r="AN68" s="2">
        <v>192</v>
      </c>
      <c r="AO68" s="2">
        <v>-92.7</v>
      </c>
      <c r="AP68" s="2">
        <v>427.4</v>
      </c>
      <c r="AQ68" s="2">
        <v>217.2</v>
      </c>
      <c r="AR68" s="2">
        <v>52.2</v>
      </c>
      <c r="AS68" s="2">
        <v>1142.7</v>
      </c>
      <c r="AT68" s="2">
        <v>46.9</v>
      </c>
      <c r="AU68" s="2">
        <v>50.9</v>
      </c>
      <c r="AV68" s="2">
        <v>348.2</v>
      </c>
      <c r="AW68" s="2">
        <v>2.1</v>
      </c>
      <c r="AX68" s="2">
        <v>224.5</v>
      </c>
      <c r="AY68" s="2">
        <v>150.6</v>
      </c>
      <c r="AZ68" s="2">
        <v>20.8</v>
      </c>
      <c r="BA68" s="2">
        <v>-12.9</v>
      </c>
      <c r="BB68" s="2">
        <v>2024.9</v>
      </c>
      <c r="BC68" s="2">
        <v>28.4</v>
      </c>
      <c r="BD68" s="2">
        <v>187.3</v>
      </c>
      <c r="BE68" s="2">
        <v>1523.4</v>
      </c>
      <c r="BF68" s="2">
        <v>3590.3</v>
      </c>
      <c r="BG68" s="2">
        <v>508</v>
      </c>
      <c r="BH68" s="2">
        <v>2462.6999999999998</v>
      </c>
      <c r="BI68" s="2">
        <v>4050</v>
      </c>
      <c r="BJ68" s="2">
        <v>714.1</v>
      </c>
      <c r="BK68" s="2">
        <v>529.9</v>
      </c>
      <c r="BL68" s="2">
        <v>1382.5</v>
      </c>
      <c r="BM68" s="2">
        <v>27821.4</v>
      </c>
      <c r="BN68" s="2">
        <v>6804.1</v>
      </c>
      <c r="BO68" s="2">
        <v>879</v>
      </c>
      <c r="BP68" s="2">
        <v>0</v>
      </c>
      <c r="BQ68" s="2">
        <v>747.8</v>
      </c>
      <c r="BR68" s="2">
        <v>0</v>
      </c>
      <c r="BS68" s="2">
        <v>0</v>
      </c>
      <c r="BT68" s="2">
        <v>8430.9</v>
      </c>
      <c r="BU68" s="2">
        <v>36252.300000000003</v>
      </c>
    </row>
    <row r="69" spans="1:73" x14ac:dyDescent="0.25">
      <c r="A69" t="s">
        <v>723</v>
      </c>
      <c r="B69" s="18"/>
      <c r="C69" s="2">
        <v>176.6</v>
      </c>
      <c r="D69" s="2">
        <v>58.7</v>
      </c>
      <c r="E69" s="2">
        <v>32.799999999999997</v>
      </c>
      <c r="F69" s="2">
        <v>18.100000000000001</v>
      </c>
      <c r="G69" s="2">
        <v>5.3</v>
      </c>
      <c r="H69" s="2">
        <v>18.600000000000001</v>
      </c>
      <c r="I69" s="2">
        <v>74.8</v>
      </c>
      <c r="J69" s="2">
        <v>642.6</v>
      </c>
      <c r="K69" s="2">
        <v>47.1</v>
      </c>
      <c r="L69" s="2">
        <v>339</v>
      </c>
      <c r="M69" s="2">
        <v>249.3</v>
      </c>
      <c r="N69" s="2">
        <v>112.8</v>
      </c>
      <c r="O69" s="2">
        <v>88.3</v>
      </c>
      <c r="P69" s="2">
        <v>6.6</v>
      </c>
      <c r="Q69" s="2">
        <v>132.1</v>
      </c>
      <c r="R69" s="2">
        <v>74.8</v>
      </c>
      <c r="S69" s="2">
        <v>205.8</v>
      </c>
      <c r="T69" s="2">
        <v>41.2</v>
      </c>
      <c r="U69" s="2">
        <v>216.5</v>
      </c>
      <c r="V69" s="2">
        <v>46.3</v>
      </c>
      <c r="W69" s="2">
        <v>47</v>
      </c>
      <c r="X69" s="2">
        <v>218.4</v>
      </c>
      <c r="Y69" s="2">
        <v>98.4</v>
      </c>
      <c r="Z69" s="2">
        <v>108.6</v>
      </c>
      <c r="AA69" s="2">
        <v>158</v>
      </c>
      <c r="AB69" s="2">
        <v>54.7</v>
      </c>
      <c r="AC69" s="2">
        <v>2463</v>
      </c>
      <c r="AD69" s="2">
        <v>10.3</v>
      </c>
      <c r="AE69" s="2">
        <v>57.5</v>
      </c>
      <c r="AF69" s="2">
        <v>214.2</v>
      </c>
      <c r="AG69" s="2">
        <v>122.7</v>
      </c>
      <c r="AH69" s="2">
        <v>185.3</v>
      </c>
      <c r="AI69" s="2">
        <v>144.19999999999999</v>
      </c>
      <c r="AJ69" s="2">
        <v>278.10000000000002</v>
      </c>
      <c r="AK69" s="2">
        <v>89.3</v>
      </c>
      <c r="AL69" s="2">
        <v>227</v>
      </c>
      <c r="AM69" s="2">
        <v>8185</v>
      </c>
      <c r="AN69" s="2">
        <v>248.7</v>
      </c>
      <c r="AO69" s="2">
        <v>617.9</v>
      </c>
      <c r="AP69" s="2">
        <v>228</v>
      </c>
      <c r="AQ69" s="2">
        <v>184.2</v>
      </c>
      <c r="AR69" s="2">
        <v>169.5</v>
      </c>
      <c r="AS69" s="2">
        <v>3220.4</v>
      </c>
      <c r="AT69" s="2">
        <v>112.2</v>
      </c>
      <c r="AU69" s="2">
        <v>29.9</v>
      </c>
      <c r="AV69" s="2">
        <v>340.6</v>
      </c>
      <c r="AW69" s="2">
        <v>26.5</v>
      </c>
      <c r="AX69" s="2">
        <v>287</v>
      </c>
      <c r="AY69" s="2">
        <v>154.1</v>
      </c>
      <c r="AZ69" s="2">
        <v>2.5</v>
      </c>
      <c r="BA69" s="2">
        <v>75.400000000000006</v>
      </c>
      <c r="BB69" s="2">
        <v>307.39999999999998</v>
      </c>
      <c r="BC69" s="2">
        <v>32</v>
      </c>
      <c r="BD69" s="2">
        <v>32.1</v>
      </c>
      <c r="BE69" s="2">
        <v>139.69999999999999</v>
      </c>
      <c r="BF69" s="2">
        <v>444.8</v>
      </c>
      <c r="BG69" s="2">
        <v>471.2</v>
      </c>
      <c r="BH69" s="2">
        <v>937.9</v>
      </c>
      <c r="BI69" s="2">
        <v>398.1</v>
      </c>
      <c r="BJ69" s="2">
        <v>523.29999999999995</v>
      </c>
      <c r="BK69" s="2">
        <v>837.2</v>
      </c>
      <c r="BL69" s="2">
        <v>218.5</v>
      </c>
      <c r="BM69" s="2">
        <v>25288.1</v>
      </c>
      <c r="BN69" s="2">
        <v>13623.4</v>
      </c>
      <c r="BO69" s="2">
        <v>1334.4</v>
      </c>
      <c r="BP69" s="2">
        <v>1408</v>
      </c>
      <c r="BQ69" s="2">
        <v>0</v>
      </c>
      <c r="BR69" s="2">
        <v>0</v>
      </c>
      <c r="BS69" s="2">
        <v>0</v>
      </c>
      <c r="BT69" s="2">
        <v>16365.8</v>
      </c>
      <c r="BU69" s="2">
        <v>41653.9</v>
      </c>
    </row>
    <row r="70" spans="1:73" x14ac:dyDescent="0.25">
      <c r="A70" t="s">
        <v>724</v>
      </c>
      <c r="B70" s="18"/>
      <c r="C70" s="2">
        <v>10.199999999999999</v>
      </c>
      <c r="D70" s="2">
        <v>7.2</v>
      </c>
      <c r="E70" s="2">
        <v>5.5</v>
      </c>
      <c r="F70" s="2">
        <v>0</v>
      </c>
      <c r="G70" s="2">
        <v>0</v>
      </c>
      <c r="H70" s="2">
        <v>8.4</v>
      </c>
      <c r="I70" s="2">
        <v>31.5</v>
      </c>
      <c r="J70" s="2">
        <v>71.7</v>
      </c>
      <c r="K70" s="2">
        <v>0</v>
      </c>
      <c r="L70" s="2">
        <v>15.8</v>
      </c>
      <c r="M70" s="2">
        <v>0</v>
      </c>
      <c r="N70" s="2">
        <v>24.3</v>
      </c>
      <c r="O70" s="2">
        <v>8.9</v>
      </c>
      <c r="P70" s="2">
        <v>2.1</v>
      </c>
      <c r="Q70" s="2">
        <v>30.5</v>
      </c>
      <c r="R70" s="2">
        <v>6</v>
      </c>
      <c r="S70" s="2">
        <v>67.5</v>
      </c>
      <c r="T70" s="2">
        <v>0</v>
      </c>
      <c r="U70" s="2">
        <v>26.1</v>
      </c>
      <c r="V70" s="2">
        <v>1.8</v>
      </c>
      <c r="W70" s="2">
        <v>73.8</v>
      </c>
      <c r="X70" s="2">
        <v>38</v>
      </c>
      <c r="Y70" s="2">
        <v>3.4</v>
      </c>
      <c r="Z70" s="2">
        <v>163.80000000000001</v>
      </c>
      <c r="AA70" s="2">
        <v>3.3</v>
      </c>
      <c r="AB70" s="2">
        <v>1</v>
      </c>
      <c r="AC70" s="2">
        <v>340</v>
      </c>
      <c r="AD70" s="2">
        <v>8</v>
      </c>
      <c r="AE70" s="2">
        <v>33.6</v>
      </c>
      <c r="AF70" s="2">
        <v>411.1</v>
      </c>
      <c r="AG70" s="2">
        <v>15</v>
      </c>
      <c r="AH70" s="2">
        <v>101.2</v>
      </c>
      <c r="AI70" s="2">
        <v>120.1</v>
      </c>
      <c r="AJ70" s="2">
        <v>108.6</v>
      </c>
      <c r="AK70" s="2">
        <v>26.9</v>
      </c>
      <c r="AL70" s="2">
        <v>64.3</v>
      </c>
      <c r="AM70" s="2">
        <v>1178.2</v>
      </c>
      <c r="AN70" s="2">
        <v>2.8</v>
      </c>
      <c r="AO70" s="2">
        <v>5.2</v>
      </c>
      <c r="AP70" s="2">
        <v>192.1</v>
      </c>
      <c r="AQ70" s="2">
        <v>163.9</v>
      </c>
      <c r="AR70" s="2">
        <v>7.4</v>
      </c>
      <c r="AS70" s="2">
        <v>140.9</v>
      </c>
      <c r="AT70" s="2">
        <v>19.600000000000001</v>
      </c>
      <c r="AU70" s="2">
        <v>2</v>
      </c>
      <c r="AV70" s="2">
        <v>21.4</v>
      </c>
      <c r="AW70" s="2">
        <v>0</v>
      </c>
      <c r="AX70" s="2">
        <v>101.7</v>
      </c>
      <c r="AY70" s="2">
        <v>75</v>
      </c>
      <c r="AZ70" s="2">
        <v>0</v>
      </c>
      <c r="BA70" s="2">
        <v>6.8</v>
      </c>
      <c r="BB70" s="2">
        <v>19.600000000000001</v>
      </c>
      <c r="BC70" s="2">
        <v>425.7</v>
      </c>
      <c r="BD70" s="2">
        <v>0</v>
      </c>
      <c r="BE70" s="2">
        <v>10.7</v>
      </c>
      <c r="BF70" s="2">
        <v>77.3</v>
      </c>
      <c r="BG70" s="2">
        <v>85.1</v>
      </c>
      <c r="BH70" s="2">
        <v>163.9</v>
      </c>
      <c r="BI70" s="2">
        <v>26.8</v>
      </c>
      <c r="BJ70" s="2">
        <v>26.1</v>
      </c>
      <c r="BK70" s="2">
        <v>60.5</v>
      </c>
      <c r="BL70" s="2">
        <v>23.6</v>
      </c>
      <c r="BM70" s="2">
        <v>4665.8999999999996</v>
      </c>
      <c r="BN70" s="2">
        <v>1339.1</v>
      </c>
      <c r="BO70" s="2">
        <v>44</v>
      </c>
      <c r="BP70" s="2">
        <v>440</v>
      </c>
      <c r="BQ70" s="2">
        <v>0</v>
      </c>
      <c r="BR70" s="2">
        <v>0</v>
      </c>
      <c r="BS70" s="2">
        <v>0</v>
      </c>
      <c r="BT70" s="2">
        <v>1823.1</v>
      </c>
      <c r="BU70" s="2">
        <v>6489</v>
      </c>
    </row>
    <row r="71" spans="1:73" x14ac:dyDescent="0.25">
      <c r="A71" t="s">
        <v>321</v>
      </c>
      <c r="B71" s="18"/>
      <c r="C71" s="2">
        <v>864.7</v>
      </c>
      <c r="D71" s="2">
        <v>1049.9000000000001</v>
      </c>
      <c r="E71" s="2">
        <v>947.2</v>
      </c>
      <c r="F71" s="2">
        <v>133.1</v>
      </c>
      <c r="G71" s="2">
        <v>884.3</v>
      </c>
      <c r="H71" s="2">
        <v>177</v>
      </c>
      <c r="I71" s="2">
        <v>382.7</v>
      </c>
      <c r="J71" s="2">
        <v>1334.4</v>
      </c>
      <c r="K71" s="2">
        <v>794.7</v>
      </c>
      <c r="L71" s="2">
        <v>2006.8</v>
      </c>
      <c r="M71" s="2">
        <v>443.4</v>
      </c>
      <c r="N71" s="2">
        <v>972.2</v>
      </c>
      <c r="O71" s="2">
        <v>745.3</v>
      </c>
      <c r="P71" s="2">
        <v>71.2</v>
      </c>
      <c r="Q71" s="2">
        <v>340.9</v>
      </c>
      <c r="R71" s="2">
        <v>1908.6</v>
      </c>
      <c r="S71" s="2">
        <v>1947.6</v>
      </c>
      <c r="T71" s="2">
        <v>400.3</v>
      </c>
      <c r="U71" s="2">
        <v>774.3</v>
      </c>
      <c r="V71" s="2">
        <v>255.8</v>
      </c>
      <c r="W71" s="2">
        <v>682.8</v>
      </c>
      <c r="X71" s="2">
        <v>1903.8</v>
      </c>
      <c r="Y71" s="2">
        <v>1386.7</v>
      </c>
      <c r="Z71" s="2">
        <v>1435.1</v>
      </c>
      <c r="AA71" s="2">
        <v>1457.2</v>
      </c>
      <c r="AB71" s="2">
        <v>186.2</v>
      </c>
      <c r="AC71" s="2">
        <v>3729.4</v>
      </c>
      <c r="AD71" s="2">
        <v>183.6</v>
      </c>
      <c r="AE71" s="2">
        <v>569.4</v>
      </c>
      <c r="AF71" s="2">
        <v>1842.7</v>
      </c>
      <c r="AG71" s="2">
        <v>548.1</v>
      </c>
      <c r="AH71" s="2">
        <v>690.3</v>
      </c>
      <c r="AI71" s="2">
        <v>680.8</v>
      </c>
      <c r="AJ71" s="2">
        <v>1183.2</v>
      </c>
      <c r="AK71" s="2">
        <v>531.5</v>
      </c>
      <c r="AL71" s="2">
        <v>880.2</v>
      </c>
      <c r="AM71" s="2">
        <v>14208.5</v>
      </c>
      <c r="AN71" s="2">
        <v>685.5</v>
      </c>
      <c r="AO71" s="2">
        <v>1254.7</v>
      </c>
      <c r="AP71" s="2">
        <v>1438.6</v>
      </c>
      <c r="AQ71" s="2">
        <v>937.9</v>
      </c>
      <c r="AR71" s="2">
        <v>700</v>
      </c>
      <c r="AS71" s="2">
        <v>10538</v>
      </c>
      <c r="AT71" s="2">
        <v>577</v>
      </c>
      <c r="AU71" s="2">
        <v>357</v>
      </c>
      <c r="AV71" s="2">
        <v>1858.7</v>
      </c>
      <c r="AW71" s="2">
        <v>469.4</v>
      </c>
      <c r="AX71" s="2">
        <v>1244</v>
      </c>
      <c r="AY71" s="2">
        <v>1533.3</v>
      </c>
      <c r="AZ71" s="2">
        <v>32</v>
      </c>
      <c r="BA71" s="2">
        <v>406</v>
      </c>
      <c r="BB71" s="2">
        <v>3906</v>
      </c>
      <c r="BC71" s="2">
        <v>800</v>
      </c>
      <c r="BD71" s="2">
        <v>700</v>
      </c>
      <c r="BE71" s="2">
        <v>2772.8</v>
      </c>
      <c r="BF71" s="2">
        <v>8974</v>
      </c>
      <c r="BG71" s="2">
        <v>3824</v>
      </c>
      <c r="BH71" s="2">
        <v>10385.5</v>
      </c>
      <c r="BI71" s="2">
        <v>11281.4</v>
      </c>
      <c r="BJ71" s="2">
        <v>4089</v>
      </c>
      <c r="BK71" s="2">
        <v>6650</v>
      </c>
      <c r="BL71" s="2">
        <v>9370.7999999999993</v>
      </c>
      <c r="BM71" s="2">
        <v>133319.5</v>
      </c>
      <c r="BN71" s="2">
        <v>55071.4</v>
      </c>
      <c r="BO71" s="2">
        <v>11964.5</v>
      </c>
      <c r="BP71" s="2">
        <v>10078</v>
      </c>
      <c r="BQ71" s="2">
        <v>8329.2000000000007</v>
      </c>
      <c r="BR71" s="2">
        <v>32768.300000000003</v>
      </c>
      <c r="BS71" s="2">
        <v>15182.4</v>
      </c>
      <c r="BT71" s="2">
        <v>133393.79999999999</v>
      </c>
      <c r="BU71" s="2">
        <v>266713.3</v>
      </c>
    </row>
    <row r="72" spans="1:73" x14ac:dyDescent="0.25">
      <c r="B72" s="20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</row>
    <row r="73" spans="1:73" x14ac:dyDescent="0.25">
      <c r="A73" t="s">
        <v>725</v>
      </c>
      <c r="B73" s="20"/>
      <c r="C73" s="3">
        <v>4167.6562894736844</v>
      </c>
      <c r="D73" s="3">
        <v>25664.889552631579</v>
      </c>
      <c r="E73" s="3">
        <v>3160.6866315789475</v>
      </c>
      <c r="F73" s="3">
        <v>3138.8166578947371</v>
      </c>
      <c r="G73" s="3">
        <v>4212</v>
      </c>
      <c r="H73" s="3">
        <v>2868</v>
      </c>
      <c r="I73" s="3">
        <v>3027</v>
      </c>
      <c r="J73" s="3">
        <v>3200</v>
      </c>
      <c r="K73" s="3">
        <v>1000</v>
      </c>
      <c r="L73" s="3">
        <v>12700</v>
      </c>
      <c r="M73" s="3">
        <v>900</v>
      </c>
      <c r="N73" s="3">
        <v>1400</v>
      </c>
      <c r="O73" s="3">
        <v>4200</v>
      </c>
      <c r="P73" s="3">
        <v>1100</v>
      </c>
      <c r="Q73" s="3">
        <v>4400</v>
      </c>
      <c r="R73" s="3">
        <v>8600</v>
      </c>
      <c r="S73" s="3">
        <v>12400</v>
      </c>
      <c r="T73" s="3">
        <v>3400</v>
      </c>
      <c r="U73" s="3">
        <v>2000</v>
      </c>
      <c r="V73" s="3">
        <v>2900</v>
      </c>
      <c r="W73" s="3">
        <v>1200</v>
      </c>
      <c r="X73" s="3">
        <v>5300</v>
      </c>
      <c r="Y73" s="3">
        <v>6000</v>
      </c>
      <c r="Z73" s="3">
        <v>10000</v>
      </c>
      <c r="AA73" s="3">
        <v>4300</v>
      </c>
      <c r="AB73" s="3">
        <v>300</v>
      </c>
      <c r="AC73" s="3">
        <v>1500</v>
      </c>
      <c r="AD73" s="3">
        <v>1500</v>
      </c>
      <c r="AE73" s="3">
        <v>3400</v>
      </c>
      <c r="AF73" s="3">
        <v>5400</v>
      </c>
      <c r="AG73" s="3">
        <v>3600</v>
      </c>
      <c r="AH73" s="3">
        <v>4300</v>
      </c>
      <c r="AI73" s="3">
        <v>4400</v>
      </c>
      <c r="AJ73" s="3">
        <v>8600</v>
      </c>
      <c r="AK73" s="3">
        <v>2600</v>
      </c>
      <c r="AL73" s="3">
        <v>5800</v>
      </c>
      <c r="AM73" s="3">
        <v>83800</v>
      </c>
      <c r="AN73" s="3">
        <v>3400</v>
      </c>
      <c r="AO73" s="3">
        <v>17900</v>
      </c>
      <c r="AP73" s="3">
        <v>5900</v>
      </c>
      <c r="AQ73" s="3">
        <v>11250</v>
      </c>
      <c r="AR73" s="3">
        <v>6006</v>
      </c>
      <c r="AS73" s="3">
        <v>86259</v>
      </c>
      <c r="AT73" s="3">
        <v>5711</v>
      </c>
      <c r="AU73" s="3">
        <v>8800</v>
      </c>
      <c r="AV73" s="3">
        <v>25493</v>
      </c>
      <c r="AW73" s="3">
        <v>13100</v>
      </c>
      <c r="AX73" s="3">
        <v>9631</v>
      </c>
      <c r="AY73" s="3">
        <v>12682</v>
      </c>
      <c r="AZ73" s="3">
        <v>78</v>
      </c>
      <c r="BA73" s="3">
        <v>10568</v>
      </c>
      <c r="BB73" s="3">
        <v>12121</v>
      </c>
      <c r="BC73" s="3">
        <v>2160</v>
      </c>
      <c r="BD73" s="3">
        <v>6728</v>
      </c>
      <c r="BE73" s="3">
        <v>24217</v>
      </c>
      <c r="BF73" s="3">
        <v>112527</v>
      </c>
      <c r="BG73" s="3">
        <v>129836</v>
      </c>
      <c r="BH73" s="3">
        <v>229870</v>
      </c>
      <c r="BI73" s="3">
        <v>113325</v>
      </c>
      <c r="BJ73" s="3">
        <v>82162</v>
      </c>
      <c r="BK73" s="3">
        <v>133701</v>
      </c>
      <c r="BL73" s="3">
        <v>257578</v>
      </c>
      <c r="BM73" s="3">
        <v>1577442.049131579</v>
      </c>
      <c r="BN73" s="3">
        <v>0</v>
      </c>
      <c r="BO73" s="3">
        <v>266239</v>
      </c>
      <c r="BP73" s="3">
        <v>0</v>
      </c>
      <c r="BQ73" s="3">
        <v>120327</v>
      </c>
      <c r="BR73" s="3">
        <v>0</v>
      </c>
      <c r="BS73" s="3">
        <v>0</v>
      </c>
      <c r="BT73" s="3">
        <v>386566</v>
      </c>
      <c r="BU73" s="3">
        <v>1964008</v>
      </c>
    </row>
    <row r="74" spans="1:73" x14ac:dyDescent="0.25">
      <c r="A74" t="s">
        <v>726</v>
      </c>
      <c r="B74" s="20"/>
      <c r="C74" s="3">
        <v>8546.2732894736837</v>
      </c>
      <c r="D74" s="3">
        <v>52628.898552631581</v>
      </c>
      <c r="E74" s="3">
        <v>6481.362631578947</v>
      </c>
      <c r="F74" s="3">
        <v>6436.5156578947372</v>
      </c>
      <c r="G74" s="3">
        <v>5734</v>
      </c>
      <c r="H74" s="3">
        <v>11625</v>
      </c>
      <c r="I74" s="3">
        <v>4545</v>
      </c>
      <c r="J74" s="3">
        <v>3600</v>
      </c>
      <c r="K74" s="3">
        <v>1600</v>
      </c>
      <c r="L74" s="3">
        <v>14600</v>
      </c>
      <c r="M74" s="3">
        <v>1400</v>
      </c>
      <c r="N74" s="3">
        <v>2700</v>
      </c>
      <c r="O74" s="3">
        <v>6000</v>
      </c>
      <c r="P74" s="3">
        <v>1200</v>
      </c>
      <c r="Q74" s="3">
        <v>5400</v>
      </c>
      <c r="R74" s="3">
        <v>10200</v>
      </c>
      <c r="S74" s="3">
        <v>14100</v>
      </c>
      <c r="T74" s="3">
        <v>3700</v>
      </c>
      <c r="U74" s="3">
        <v>2500</v>
      </c>
      <c r="V74" s="3">
        <v>3800</v>
      </c>
      <c r="W74" s="3">
        <v>1600</v>
      </c>
      <c r="X74" s="3">
        <v>6600</v>
      </c>
      <c r="Y74" s="3">
        <v>7800</v>
      </c>
      <c r="Z74" s="3">
        <v>19700</v>
      </c>
      <c r="AA74" s="3">
        <v>10900</v>
      </c>
      <c r="AB74" s="3">
        <v>1100</v>
      </c>
      <c r="AC74" s="3">
        <v>2300</v>
      </c>
      <c r="AD74" s="3">
        <v>1700</v>
      </c>
      <c r="AE74" s="3">
        <v>4600</v>
      </c>
      <c r="AF74" s="3">
        <v>7200</v>
      </c>
      <c r="AG74" s="3">
        <v>4100</v>
      </c>
      <c r="AH74" s="3">
        <v>6400</v>
      </c>
      <c r="AI74" s="3">
        <v>5800</v>
      </c>
      <c r="AJ74" s="3">
        <v>13000</v>
      </c>
      <c r="AK74" s="3">
        <v>5500</v>
      </c>
      <c r="AL74" s="3">
        <v>9900</v>
      </c>
      <c r="AM74" s="3">
        <v>88900</v>
      </c>
      <c r="AN74" s="3">
        <v>3600</v>
      </c>
      <c r="AO74" s="3">
        <v>18150</v>
      </c>
      <c r="AP74" s="3">
        <v>13100</v>
      </c>
      <c r="AQ74" s="3">
        <v>15250</v>
      </c>
      <c r="AR74" s="3">
        <v>8321</v>
      </c>
      <c r="AS74" s="3">
        <v>119497</v>
      </c>
      <c r="AT74" s="3">
        <v>5711</v>
      </c>
      <c r="AU74" s="3">
        <v>9810</v>
      </c>
      <c r="AV74" s="3">
        <v>32899</v>
      </c>
      <c r="AW74" s="3">
        <v>13100</v>
      </c>
      <c r="AX74" s="3">
        <v>10449</v>
      </c>
      <c r="AY74" s="3">
        <v>12942</v>
      </c>
      <c r="AZ74" s="3">
        <v>78</v>
      </c>
      <c r="BA74" s="3">
        <v>11915</v>
      </c>
      <c r="BB74" s="3">
        <v>12429</v>
      </c>
      <c r="BC74" s="3">
        <v>2324</v>
      </c>
      <c r="BD74" s="3">
        <v>6906</v>
      </c>
      <c r="BE74" s="3">
        <v>24649</v>
      </c>
      <c r="BF74" s="3">
        <v>118198</v>
      </c>
      <c r="BG74" s="3">
        <v>135835</v>
      </c>
      <c r="BH74" s="3">
        <v>274712</v>
      </c>
      <c r="BI74" s="3">
        <v>188980</v>
      </c>
      <c r="BJ74" s="3">
        <v>126156</v>
      </c>
      <c r="BK74" s="3">
        <v>149521</v>
      </c>
      <c r="BL74" s="3">
        <v>361608</v>
      </c>
      <c r="BM74" s="3">
        <v>2040037.0501315789</v>
      </c>
      <c r="BN74" s="3">
        <v>0</v>
      </c>
      <c r="BO74" s="3">
        <v>266239</v>
      </c>
      <c r="BP74" s="3">
        <v>0</v>
      </c>
      <c r="BQ74" s="3">
        <v>120327</v>
      </c>
      <c r="BR74" s="3">
        <v>0</v>
      </c>
      <c r="BS74" s="3">
        <v>0</v>
      </c>
      <c r="BT74" s="3">
        <v>386566</v>
      </c>
      <c r="BU74" s="3">
        <v>2426603.0501315789</v>
      </c>
    </row>
  </sheetData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AX52"/>
  <sheetViews>
    <sheetView zoomScaleNormal="100" workbookViewId="0">
      <selection activeCell="A2" sqref="A2"/>
    </sheetView>
  </sheetViews>
  <sheetFormatPr defaultRowHeight="15" x14ac:dyDescent="0.25"/>
  <cols>
    <col min="1" max="1" width="51" customWidth="1"/>
    <col min="2" max="2" width="22.140625" customWidth="1"/>
    <col min="3" max="3" width="28.5703125" customWidth="1"/>
    <col min="4" max="4" width="14.85546875" customWidth="1"/>
    <col min="5" max="5" width="14" customWidth="1"/>
    <col min="6" max="6" width="11.140625" customWidth="1"/>
    <col min="7" max="7" width="11.28515625" customWidth="1"/>
    <col min="8" max="8" width="9.28515625" bestFit="1" customWidth="1"/>
    <col min="9" max="9" width="11.42578125" customWidth="1"/>
    <col min="10" max="10" width="11.5703125" customWidth="1"/>
    <col min="11" max="11" width="13.42578125" customWidth="1"/>
    <col min="12" max="12" width="15" customWidth="1"/>
    <col min="13" max="13" width="13.7109375" customWidth="1"/>
    <col min="14" max="14" width="14.7109375" customWidth="1"/>
    <col min="15" max="15" width="14.140625" customWidth="1"/>
    <col min="16" max="16" width="15.140625" customWidth="1"/>
    <col min="17" max="17" width="11.42578125" customWidth="1"/>
    <col min="18" max="19" width="13.7109375" customWidth="1"/>
    <col min="20" max="20" width="13.5703125" customWidth="1"/>
    <col min="21" max="21" width="14.140625" customWidth="1"/>
    <col min="22" max="22" width="13.85546875" customWidth="1"/>
    <col min="23" max="23" width="15.140625" customWidth="1"/>
    <col min="24" max="24" width="16.85546875" customWidth="1"/>
    <col min="25" max="25" width="14.42578125" customWidth="1"/>
    <col min="26" max="26" width="15.85546875" customWidth="1"/>
    <col min="27" max="27" width="17.140625" customWidth="1"/>
    <col min="28" max="28" width="12.42578125" customWidth="1"/>
    <col min="29" max="30" width="9.28515625" bestFit="1" customWidth="1"/>
    <col min="31" max="31" width="21.140625" customWidth="1"/>
    <col min="32" max="32" width="15.140625" customWidth="1"/>
    <col min="33" max="33" width="13.85546875" customWidth="1"/>
    <col min="34" max="34" width="9.28515625" bestFit="1" customWidth="1"/>
    <col min="35" max="35" width="12.5703125" customWidth="1"/>
    <col min="36" max="36" width="9.28515625" bestFit="1" customWidth="1"/>
    <col min="37" max="37" width="11.85546875" customWidth="1"/>
    <col min="38" max="38" width="16.28515625" customWidth="1"/>
    <col min="39" max="39" width="17.140625" customWidth="1"/>
    <col min="40" max="40" width="11.7109375" customWidth="1"/>
    <col min="41" max="41" width="11.28515625" customWidth="1"/>
    <col min="42" max="42" width="15.7109375" customWidth="1"/>
    <col min="43" max="43" width="15.5703125" customWidth="1"/>
    <col min="44" max="44" width="12" customWidth="1"/>
    <col min="45" max="45" width="18.28515625" customWidth="1"/>
    <col min="46" max="46" width="13.140625" customWidth="1"/>
    <col min="47" max="48" width="9.28515625" bestFit="1" customWidth="1"/>
    <col min="49" max="50" width="9.5703125" bestFit="1" customWidth="1"/>
  </cols>
  <sheetData>
    <row r="2" spans="1:50" ht="235.5" x14ac:dyDescent="0.25">
      <c r="A2" s="53" t="s">
        <v>1079</v>
      </c>
      <c r="B2" s="25" t="s">
        <v>506</v>
      </c>
      <c r="D2" t="s">
        <v>87</v>
      </c>
    </row>
    <row r="3" spans="1:50" ht="60" x14ac:dyDescent="0.25">
      <c r="C3" s="20" t="s">
        <v>270</v>
      </c>
      <c r="D3" s="19" t="s">
        <v>431</v>
      </c>
      <c r="E3" s="19" t="s">
        <v>432</v>
      </c>
      <c r="F3" s="19" t="s">
        <v>433</v>
      </c>
      <c r="G3" s="19" t="s">
        <v>434</v>
      </c>
      <c r="H3" s="19" t="s">
        <v>435</v>
      </c>
      <c r="I3" s="19" t="s">
        <v>436</v>
      </c>
      <c r="J3" s="19" t="s">
        <v>437</v>
      </c>
      <c r="K3" s="19" t="s">
        <v>438</v>
      </c>
      <c r="L3" s="19" t="s">
        <v>439</v>
      </c>
      <c r="M3" s="19" t="s">
        <v>440</v>
      </c>
      <c r="N3" s="19" t="s">
        <v>441</v>
      </c>
      <c r="O3" s="19" t="s">
        <v>442</v>
      </c>
      <c r="P3" s="19" t="s">
        <v>443</v>
      </c>
      <c r="Q3" s="19" t="s">
        <v>444</v>
      </c>
      <c r="R3" s="19" t="s">
        <v>446</v>
      </c>
      <c r="S3" s="19" t="s">
        <v>447</v>
      </c>
      <c r="T3" s="19" t="s">
        <v>448</v>
      </c>
      <c r="U3" s="19" t="s">
        <v>449</v>
      </c>
      <c r="V3" s="19" t="s">
        <v>450</v>
      </c>
      <c r="W3" s="19" t="s">
        <v>451</v>
      </c>
      <c r="X3" s="19" t="s">
        <v>452</v>
      </c>
      <c r="Y3" s="19" t="s">
        <v>453</v>
      </c>
      <c r="Z3" s="19" t="s">
        <v>454</v>
      </c>
      <c r="AA3" s="19" t="s">
        <v>455</v>
      </c>
      <c r="AB3" s="19" t="s">
        <v>456</v>
      </c>
      <c r="AC3" s="19" t="s">
        <v>457</v>
      </c>
      <c r="AD3" s="19" t="s">
        <v>458</v>
      </c>
      <c r="AE3" s="19" t="s">
        <v>459</v>
      </c>
      <c r="AF3" s="19" t="s">
        <v>460</v>
      </c>
      <c r="AG3" s="19" t="s">
        <v>461</v>
      </c>
      <c r="AH3" s="19" t="s">
        <v>462</v>
      </c>
      <c r="AI3" s="19" t="s">
        <v>463</v>
      </c>
      <c r="AJ3" s="19" t="s">
        <v>464</v>
      </c>
      <c r="AK3" s="19" t="s">
        <v>465</v>
      </c>
      <c r="AL3" s="19" t="s">
        <v>466</v>
      </c>
      <c r="AM3" s="19" t="s">
        <v>467</v>
      </c>
      <c r="AN3" s="19" t="s">
        <v>468</v>
      </c>
      <c r="AO3" s="19" t="s">
        <v>469</v>
      </c>
      <c r="AP3" s="19" t="s">
        <v>88</v>
      </c>
      <c r="AQ3" s="18" t="s">
        <v>909</v>
      </c>
      <c r="AR3" s="19" t="s">
        <v>89</v>
      </c>
      <c r="AS3" s="19" t="s">
        <v>470</v>
      </c>
      <c r="AT3" s="19" t="s">
        <v>615</v>
      </c>
      <c r="AU3" s="19" t="s">
        <v>90</v>
      </c>
      <c r="AV3" s="19" t="s">
        <v>91</v>
      </c>
      <c r="AW3" s="19" t="s">
        <v>92</v>
      </c>
      <c r="AX3" s="19" t="s">
        <v>93</v>
      </c>
    </row>
    <row r="4" spans="1:50" ht="30" x14ac:dyDescent="0.25">
      <c r="A4" t="s">
        <v>94</v>
      </c>
      <c r="B4" s="24" t="s">
        <v>471</v>
      </c>
      <c r="C4" s="18" t="s">
        <v>271</v>
      </c>
      <c r="D4" s="2">
        <v>139.30000000000001</v>
      </c>
      <c r="E4" s="2">
        <v>365.2</v>
      </c>
      <c r="F4" s="2">
        <v>4</v>
      </c>
      <c r="G4" s="2">
        <v>0</v>
      </c>
      <c r="H4" s="2">
        <v>718.8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35.700000000000003</v>
      </c>
      <c r="AA4" s="2">
        <v>2.4</v>
      </c>
      <c r="AB4" s="2">
        <v>0</v>
      </c>
      <c r="AC4" s="2">
        <v>0</v>
      </c>
      <c r="AD4" s="2">
        <v>0</v>
      </c>
      <c r="AE4" s="2">
        <v>0</v>
      </c>
      <c r="AF4" s="2">
        <v>0</v>
      </c>
      <c r="AG4" s="2">
        <v>16.5</v>
      </c>
      <c r="AH4" s="2">
        <v>0</v>
      </c>
      <c r="AI4" s="2">
        <v>0</v>
      </c>
      <c r="AJ4" s="2">
        <v>1.1000000000000001</v>
      </c>
      <c r="AK4" s="2">
        <v>0.1</v>
      </c>
      <c r="AL4" s="2">
        <v>0.1</v>
      </c>
      <c r="AM4" s="2">
        <v>10.5</v>
      </c>
      <c r="AN4" s="2">
        <v>2.8</v>
      </c>
      <c r="AO4" s="2">
        <v>14.2</v>
      </c>
      <c r="AP4" s="2">
        <v>1310.7</v>
      </c>
      <c r="AQ4" s="2">
        <v>373.2</v>
      </c>
      <c r="AR4" s="2">
        <v>103.5</v>
      </c>
      <c r="AS4" s="2">
        <v>4.5999999999999996</v>
      </c>
      <c r="AT4" s="2">
        <v>0</v>
      </c>
      <c r="AU4" s="2">
        <v>795.6</v>
      </c>
      <c r="AV4" s="2">
        <v>925.5</v>
      </c>
      <c r="AW4" s="2">
        <v>2202.5</v>
      </c>
      <c r="AX4" s="2">
        <v>3513.1</v>
      </c>
    </row>
    <row r="5" spans="1:50" ht="30" x14ac:dyDescent="0.25">
      <c r="A5" t="s">
        <v>95</v>
      </c>
      <c r="B5" s="24" t="s">
        <v>475</v>
      </c>
      <c r="C5" s="18" t="s">
        <v>272</v>
      </c>
      <c r="D5" s="2">
        <v>20.9</v>
      </c>
      <c r="E5" s="2">
        <v>134.9</v>
      </c>
      <c r="F5" s="2">
        <v>0</v>
      </c>
      <c r="G5" s="2">
        <v>0</v>
      </c>
      <c r="H5" s="2">
        <v>1084.0999999999999</v>
      </c>
      <c r="I5" s="2">
        <v>5.3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1.5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 s="2">
        <v>5.3</v>
      </c>
      <c r="AH5" s="2">
        <v>0</v>
      </c>
      <c r="AI5" s="2">
        <v>0</v>
      </c>
      <c r="AJ5" s="2">
        <v>0</v>
      </c>
      <c r="AK5" s="2">
        <v>0</v>
      </c>
      <c r="AL5" s="2">
        <v>0</v>
      </c>
      <c r="AM5" s="2">
        <v>3.9</v>
      </c>
      <c r="AN5" s="2">
        <v>2.6</v>
      </c>
      <c r="AO5" s="2">
        <v>2.2999999999999998</v>
      </c>
      <c r="AP5" s="2">
        <v>1260.8</v>
      </c>
      <c r="AQ5" s="2">
        <v>135.69999999999999</v>
      </c>
      <c r="AR5" s="2">
        <v>0.6</v>
      </c>
      <c r="AS5" s="2">
        <v>0.5</v>
      </c>
      <c r="AT5" s="2">
        <v>0</v>
      </c>
      <c r="AU5" s="2">
        <v>41.2</v>
      </c>
      <c r="AV5" s="2">
        <v>4.3</v>
      </c>
      <c r="AW5" s="2">
        <v>182.2</v>
      </c>
      <c r="AX5" s="2">
        <v>1443.1</v>
      </c>
    </row>
    <row r="6" spans="1:50" x14ac:dyDescent="0.25">
      <c r="A6" t="s">
        <v>95</v>
      </c>
      <c r="B6" s="24" t="s">
        <v>476</v>
      </c>
      <c r="C6" s="18" t="s">
        <v>273</v>
      </c>
      <c r="D6" s="2">
        <v>0</v>
      </c>
      <c r="E6" s="2">
        <v>0</v>
      </c>
      <c r="F6" s="2">
        <v>51.3</v>
      </c>
      <c r="G6" s="2">
        <v>0</v>
      </c>
      <c r="H6" s="2">
        <v>144</v>
      </c>
      <c r="I6" s="2">
        <v>0</v>
      </c>
      <c r="J6" s="2">
        <v>1054.2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1.1000000000000001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2.4</v>
      </c>
      <c r="AG6" s="2">
        <v>33.299999999999997</v>
      </c>
      <c r="AH6" s="2">
        <v>0</v>
      </c>
      <c r="AI6" s="2">
        <v>0</v>
      </c>
      <c r="AJ6" s="2">
        <v>0</v>
      </c>
      <c r="AK6" s="2">
        <v>0.1</v>
      </c>
      <c r="AL6" s="2">
        <v>0</v>
      </c>
      <c r="AM6" s="2">
        <v>0</v>
      </c>
      <c r="AN6" s="2">
        <v>1.3</v>
      </c>
      <c r="AO6" s="2">
        <v>0</v>
      </c>
      <c r="AP6" s="2">
        <v>1287.7</v>
      </c>
      <c r="AQ6" s="2">
        <v>86.9</v>
      </c>
      <c r="AR6" s="2">
        <v>6.6</v>
      </c>
      <c r="AS6" s="2">
        <v>0.4</v>
      </c>
      <c r="AT6" s="2">
        <v>5.3</v>
      </c>
      <c r="AU6" s="2">
        <v>113.1</v>
      </c>
      <c r="AV6" s="2">
        <v>7.5</v>
      </c>
      <c r="AW6" s="2">
        <v>219.8</v>
      </c>
      <c r="AX6" s="2">
        <v>1507.5</v>
      </c>
    </row>
    <row r="7" spans="1:50" x14ac:dyDescent="0.25">
      <c r="A7" t="s">
        <v>96</v>
      </c>
      <c r="B7" s="24" t="s">
        <v>477</v>
      </c>
      <c r="C7" s="18" t="s">
        <v>274</v>
      </c>
      <c r="D7" s="2">
        <v>5.8</v>
      </c>
      <c r="E7" s="2">
        <v>0</v>
      </c>
      <c r="F7" s="2">
        <v>0</v>
      </c>
      <c r="G7" s="2">
        <v>6.7</v>
      </c>
      <c r="H7" s="2">
        <v>5.8</v>
      </c>
      <c r="I7" s="2">
        <v>0</v>
      </c>
      <c r="J7" s="2">
        <v>0</v>
      </c>
      <c r="K7" s="2">
        <v>0</v>
      </c>
      <c r="L7" s="2">
        <v>2.4</v>
      </c>
      <c r="M7" s="2">
        <v>0</v>
      </c>
      <c r="N7" s="2">
        <v>4.5999999999999996</v>
      </c>
      <c r="O7" s="2">
        <v>1.3</v>
      </c>
      <c r="P7" s="2">
        <v>79.5</v>
      </c>
      <c r="Q7" s="2">
        <v>11.7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76.7</v>
      </c>
      <c r="AA7" s="2">
        <v>3.6</v>
      </c>
      <c r="AB7" s="2">
        <v>134.6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 s="2">
        <v>0</v>
      </c>
      <c r="AN7" s="2">
        <v>0</v>
      </c>
      <c r="AO7" s="2">
        <v>0</v>
      </c>
      <c r="AP7" s="2">
        <v>332.7</v>
      </c>
      <c r="AQ7" s="2">
        <v>14.3</v>
      </c>
      <c r="AR7" s="2">
        <v>0.1</v>
      </c>
      <c r="AS7" s="2">
        <v>1.6</v>
      </c>
      <c r="AT7" s="2">
        <v>8.9</v>
      </c>
      <c r="AU7" s="2">
        <v>148.5</v>
      </c>
      <c r="AV7" s="2">
        <v>15.1</v>
      </c>
      <c r="AW7" s="2">
        <v>188.7</v>
      </c>
      <c r="AX7" s="2">
        <v>521.20000000000005</v>
      </c>
    </row>
    <row r="8" spans="1:50" x14ac:dyDescent="0.25">
      <c r="B8" s="24" t="s">
        <v>478</v>
      </c>
      <c r="C8" s="18" t="s">
        <v>275</v>
      </c>
      <c r="D8" s="2">
        <v>1.5</v>
      </c>
      <c r="E8" s="2">
        <v>121.8</v>
      </c>
      <c r="F8" s="2">
        <v>14.9</v>
      </c>
      <c r="G8" s="2">
        <v>0</v>
      </c>
      <c r="H8" s="2">
        <v>409.9</v>
      </c>
      <c r="I8" s="2">
        <v>0</v>
      </c>
      <c r="J8" s="2">
        <v>1.5</v>
      </c>
      <c r="K8" s="2">
        <v>0</v>
      </c>
      <c r="L8" s="2">
        <v>7.8</v>
      </c>
      <c r="M8" s="2">
        <v>0</v>
      </c>
      <c r="N8" s="2">
        <v>1.6</v>
      </c>
      <c r="O8" s="2">
        <v>0</v>
      </c>
      <c r="P8" s="2">
        <v>1.9</v>
      </c>
      <c r="Q8" s="2">
        <v>0</v>
      </c>
      <c r="R8" s="2">
        <v>0</v>
      </c>
      <c r="S8" s="2">
        <v>0</v>
      </c>
      <c r="T8" s="2">
        <v>0</v>
      </c>
      <c r="U8" s="2">
        <v>0.1</v>
      </c>
      <c r="V8" s="2">
        <v>0</v>
      </c>
      <c r="W8" s="2">
        <v>0</v>
      </c>
      <c r="X8" s="2">
        <v>0</v>
      </c>
      <c r="Y8" s="2">
        <v>3.7</v>
      </c>
      <c r="Z8" s="2">
        <v>0</v>
      </c>
      <c r="AA8" s="2">
        <v>41.2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666.3</v>
      </c>
      <c r="AH8" s="2">
        <v>0</v>
      </c>
      <c r="AI8" s="2">
        <v>0</v>
      </c>
      <c r="AJ8" s="2">
        <v>0</v>
      </c>
      <c r="AK8" s="2">
        <v>0.9</v>
      </c>
      <c r="AL8" s="2">
        <v>0</v>
      </c>
      <c r="AM8" s="2">
        <v>5.5</v>
      </c>
      <c r="AN8" s="2">
        <v>33.9</v>
      </c>
      <c r="AO8" s="2">
        <v>16.8</v>
      </c>
      <c r="AP8" s="2">
        <v>1329.3</v>
      </c>
      <c r="AQ8" s="2">
        <v>2443.8000000000002</v>
      </c>
      <c r="AR8" s="2">
        <v>38.799999999999997</v>
      </c>
      <c r="AS8" s="2">
        <v>24</v>
      </c>
      <c r="AT8" s="2">
        <v>233.9</v>
      </c>
      <c r="AU8" s="2">
        <v>4356</v>
      </c>
      <c r="AV8" s="2">
        <v>1319.4</v>
      </c>
      <c r="AW8" s="2">
        <v>8416</v>
      </c>
      <c r="AX8" s="2">
        <v>9745.2000000000007</v>
      </c>
    </row>
    <row r="9" spans="1:50" x14ac:dyDescent="0.25">
      <c r="B9" s="24" t="s">
        <v>479</v>
      </c>
      <c r="C9" s="18" t="s">
        <v>276</v>
      </c>
      <c r="D9" s="2">
        <v>1.6</v>
      </c>
      <c r="E9" s="2">
        <v>0</v>
      </c>
      <c r="F9" s="2">
        <v>4.4000000000000004</v>
      </c>
      <c r="G9" s="2">
        <v>0</v>
      </c>
      <c r="H9" s="2">
        <v>4.5</v>
      </c>
      <c r="I9" s="2">
        <v>3.5</v>
      </c>
      <c r="J9" s="2">
        <v>5.8</v>
      </c>
      <c r="K9" s="2">
        <v>1.5</v>
      </c>
      <c r="L9" s="2">
        <v>3</v>
      </c>
      <c r="M9" s="2">
        <v>0</v>
      </c>
      <c r="N9" s="2">
        <v>2.9</v>
      </c>
      <c r="O9" s="2">
        <v>0</v>
      </c>
      <c r="P9" s="2">
        <v>0</v>
      </c>
      <c r="Q9" s="2">
        <v>1.3</v>
      </c>
      <c r="R9" s="2">
        <v>0</v>
      </c>
      <c r="S9" s="2">
        <v>0</v>
      </c>
      <c r="T9" s="2">
        <v>0</v>
      </c>
      <c r="U9" s="2">
        <v>0.2</v>
      </c>
      <c r="V9" s="2">
        <v>1.1000000000000001</v>
      </c>
      <c r="W9" s="2">
        <v>0</v>
      </c>
      <c r="X9" s="2">
        <v>4.2</v>
      </c>
      <c r="Y9" s="2">
        <v>3.1</v>
      </c>
      <c r="Z9" s="2">
        <v>2</v>
      </c>
      <c r="AA9" s="2">
        <v>2.8</v>
      </c>
      <c r="AB9" s="2">
        <v>0</v>
      </c>
      <c r="AC9" s="2">
        <v>0</v>
      </c>
      <c r="AD9" s="2">
        <v>0</v>
      </c>
      <c r="AE9" s="2">
        <v>0</v>
      </c>
      <c r="AF9" s="2">
        <v>2.1</v>
      </c>
      <c r="AG9" s="2">
        <v>0</v>
      </c>
      <c r="AH9" s="2">
        <v>2.7</v>
      </c>
      <c r="AI9" s="2">
        <v>0</v>
      </c>
      <c r="AJ9" s="2">
        <v>0</v>
      </c>
      <c r="AK9" s="2">
        <v>0.6</v>
      </c>
      <c r="AL9" s="2">
        <v>0</v>
      </c>
      <c r="AM9" s="2">
        <v>0</v>
      </c>
      <c r="AN9" s="2">
        <v>4.2</v>
      </c>
      <c r="AO9" s="2">
        <v>5</v>
      </c>
      <c r="AP9" s="2">
        <v>56.5</v>
      </c>
      <c r="AQ9" s="2">
        <v>146.9</v>
      </c>
      <c r="AR9" s="2">
        <v>29.1</v>
      </c>
      <c r="AS9" s="2">
        <v>1</v>
      </c>
      <c r="AT9" s="2">
        <v>2.4</v>
      </c>
      <c r="AU9" s="2">
        <v>478</v>
      </c>
      <c r="AV9" s="2">
        <v>72.8</v>
      </c>
      <c r="AW9" s="2">
        <v>730</v>
      </c>
      <c r="AX9" s="2">
        <v>786.7</v>
      </c>
    </row>
    <row r="10" spans="1:50" ht="30" x14ac:dyDescent="0.25">
      <c r="B10" s="24" t="s">
        <v>480</v>
      </c>
      <c r="C10" s="18" t="s">
        <v>277</v>
      </c>
      <c r="D10" s="2">
        <v>28.6</v>
      </c>
      <c r="E10" s="2">
        <v>0</v>
      </c>
      <c r="F10" s="2">
        <v>11.1</v>
      </c>
      <c r="G10" s="2">
        <v>1.5</v>
      </c>
      <c r="H10" s="2">
        <v>11.1</v>
      </c>
      <c r="I10" s="2">
        <v>0</v>
      </c>
      <c r="J10" s="2">
        <v>1969.1</v>
      </c>
      <c r="K10" s="2">
        <v>21.3</v>
      </c>
      <c r="L10" s="2">
        <v>973.7</v>
      </c>
      <c r="M10" s="2">
        <v>0</v>
      </c>
      <c r="N10" s="2">
        <v>7.7</v>
      </c>
      <c r="O10" s="2">
        <v>2.4</v>
      </c>
      <c r="P10" s="2">
        <v>2.4</v>
      </c>
      <c r="Q10" s="2">
        <v>3.5</v>
      </c>
      <c r="R10" s="2">
        <v>1.5</v>
      </c>
      <c r="S10" s="2">
        <v>3.1</v>
      </c>
      <c r="T10" s="2">
        <v>4.2</v>
      </c>
      <c r="U10" s="2">
        <v>2.6</v>
      </c>
      <c r="V10" s="2">
        <v>17.8</v>
      </c>
      <c r="W10" s="2">
        <v>3.4</v>
      </c>
      <c r="X10" s="2">
        <v>0</v>
      </c>
      <c r="Y10" s="2">
        <v>56.7</v>
      </c>
      <c r="Z10" s="2">
        <v>548.1</v>
      </c>
      <c r="AA10" s="2">
        <v>8.3000000000000007</v>
      </c>
      <c r="AB10" s="2">
        <v>0</v>
      </c>
      <c r="AC10" s="2">
        <v>0</v>
      </c>
      <c r="AD10" s="2">
        <v>0</v>
      </c>
      <c r="AE10" s="2">
        <v>0</v>
      </c>
      <c r="AF10" s="2">
        <v>5.3</v>
      </c>
      <c r="AG10" s="2">
        <v>0</v>
      </c>
      <c r="AH10" s="2">
        <v>0</v>
      </c>
      <c r="AI10" s="2">
        <v>0</v>
      </c>
      <c r="AJ10" s="2">
        <v>2.8</v>
      </c>
      <c r="AK10" s="2">
        <v>0.2</v>
      </c>
      <c r="AL10" s="2">
        <v>1.5</v>
      </c>
      <c r="AM10" s="2">
        <v>4.7</v>
      </c>
      <c r="AN10" s="2">
        <v>0</v>
      </c>
      <c r="AO10" s="2">
        <v>12.2</v>
      </c>
      <c r="AP10" s="2">
        <v>3704.8</v>
      </c>
      <c r="AQ10" s="2">
        <v>32.200000000000003</v>
      </c>
      <c r="AR10" s="2">
        <v>122.5</v>
      </c>
      <c r="AS10" s="2">
        <v>0.5</v>
      </c>
      <c r="AT10" s="2">
        <v>0</v>
      </c>
      <c r="AU10" s="2">
        <v>1840.5</v>
      </c>
      <c r="AV10" s="2">
        <v>1603.5</v>
      </c>
      <c r="AW10" s="2">
        <v>3599.3</v>
      </c>
      <c r="AX10" s="2">
        <v>7304</v>
      </c>
    </row>
    <row r="11" spans="1:50" ht="30" x14ac:dyDescent="0.25">
      <c r="B11" s="24" t="s">
        <v>481</v>
      </c>
      <c r="C11" s="18" t="s">
        <v>278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2.2999999999999998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3.5</v>
      </c>
      <c r="U11" s="2">
        <v>1.9</v>
      </c>
      <c r="V11" s="2">
        <v>5.3</v>
      </c>
      <c r="W11" s="2">
        <v>5.5</v>
      </c>
      <c r="X11" s="2">
        <v>0</v>
      </c>
      <c r="Y11" s="2">
        <v>0</v>
      </c>
      <c r="Z11" s="2">
        <v>7.4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2</v>
      </c>
      <c r="AG11" s="2">
        <v>0</v>
      </c>
      <c r="AH11" s="2">
        <v>2.7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30.6</v>
      </c>
      <c r="AQ11" s="2">
        <v>98.9</v>
      </c>
      <c r="AR11" s="2">
        <v>9.3000000000000007</v>
      </c>
      <c r="AS11" s="2">
        <v>3.5</v>
      </c>
      <c r="AT11" s="2">
        <v>6</v>
      </c>
      <c r="AU11" s="2">
        <v>222.9</v>
      </c>
      <c r="AV11" s="2">
        <v>28</v>
      </c>
      <c r="AW11" s="2">
        <v>368.5</v>
      </c>
      <c r="AX11" s="2">
        <v>399.2</v>
      </c>
    </row>
    <row r="12" spans="1:50" ht="30" x14ac:dyDescent="0.25">
      <c r="B12" s="24" t="s">
        <v>482</v>
      </c>
      <c r="C12" s="18" t="s">
        <v>279</v>
      </c>
      <c r="D12" s="2">
        <v>4.2</v>
      </c>
      <c r="E12" s="2">
        <v>2.9</v>
      </c>
      <c r="F12" s="2">
        <v>0</v>
      </c>
      <c r="G12" s="2">
        <v>0</v>
      </c>
      <c r="H12" s="2">
        <v>172.7</v>
      </c>
      <c r="I12" s="2">
        <v>2.7</v>
      </c>
      <c r="J12" s="2">
        <v>6.8</v>
      </c>
      <c r="K12" s="2">
        <v>4</v>
      </c>
      <c r="L12" s="2">
        <v>311.5</v>
      </c>
      <c r="M12" s="2">
        <v>145.6</v>
      </c>
      <c r="N12" s="2">
        <v>20.3</v>
      </c>
      <c r="O12" s="2">
        <v>3.8</v>
      </c>
      <c r="P12" s="2">
        <v>15.7</v>
      </c>
      <c r="Q12" s="2">
        <v>3.7</v>
      </c>
      <c r="R12" s="2">
        <v>7</v>
      </c>
      <c r="S12" s="2">
        <v>7</v>
      </c>
      <c r="T12" s="2">
        <v>9.9</v>
      </c>
      <c r="U12" s="2">
        <v>1.2</v>
      </c>
      <c r="V12" s="2">
        <v>0</v>
      </c>
      <c r="W12" s="2">
        <v>4</v>
      </c>
      <c r="X12" s="2">
        <v>6.4</v>
      </c>
      <c r="Y12" s="2">
        <v>7.2</v>
      </c>
      <c r="Z12" s="2">
        <v>10.7</v>
      </c>
      <c r="AA12" s="2">
        <v>12.4</v>
      </c>
      <c r="AB12" s="2">
        <v>8.9</v>
      </c>
      <c r="AC12" s="2">
        <v>0.8</v>
      </c>
      <c r="AD12" s="2">
        <v>1.2</v>
      </c>
      <c r="AE12" s="2">
        <v>15.6</v>
      </c>
      <c r="AF12" s="2">
        <v>196.3</v>
      </c>
      <c r="AG12" s="2">
        <v>11.9</v>
      </c>
      <c r="AH12" s="2">
        <v>88.2</v>
      </c>
      <c r="AI12" s="2">
        <v>21</v>
      </c>
      <c r="AJ12" s="2">
        <v>11.5</v>
      </c>
      <c r="AK12" s="2">
        <v>2.2000000000000002</v>
      </c>
      <c r="AL12" s="2">
        <v>32</v>
      </c>
      <c r="AM12" s="2">
        <v>52.8</v>
      </c>
      <c r="AN12" s="2">
        <v>2.8</v>
      </c>
      <c r="AO12" s="2">
        <v>24.2</v>
      </c>
      <c r="AP12" s="2">
        <v>1229.0999999999999</v>
      </c>
      <c r="AQ12" s="2">
        <v>80.900000000000006</v>
      </c>
      <c r="AR12" s="2">
        <v>41.8</v>
      </c>
      <c r="AS12" s="2">
        <v>7.2</v>
      </c>
      <c r="AT12" s="2">
        <v>42.6</v>
      </c>
      <c r="AU12" s="2">
        <v>2071.1</v>
      </c>
      <c r="AV12" s="2">
        <v>1014.8</v>
      </c>
      <c r="AW12" s="2">
        <v>3258.3</v>
      </c>
      <c r="AX12" s="2">
        <v>4487.5</v>
      </c>
    </row>
    <row r="13" spans="1:50" ht="30" x14ac:dyDescent="0.25">
      <c r="B13" s="24" t="s">
        <v>483</v>
      </c>
      <c r="C13" s="18" t="s">
        <v>280</v>
      </c>
      <c r="D13" s="2">
        <v>0</v>
      </c>
      <c r="E13" s="2">
        <v>0</v>
      </c>
      <c r="F13" s="2">
        <v>1.5</v>
      </c>
      <c r="G13" s="2">
        <v>0</v>
      </c>
      <c r="H13" s="2">
        <v>29.5</v>
      </c>
      <c r="I13" s="2">
        <v>0</v>
      </c>
      <c r="J13" s="2">
        <v>2.1</v>
      </c>
      <c r="K13" s="2">
        <v>0</v>
      </c>
      <c r="L13" s="2">
        <v>0</v>
      </c>
      <c r="M13" s="2">
        <v>27.9</v>
      </c>
      <c r="N13" s="2">
        <v>5.0999999999999996</v>
      </c>
      <c r="O13" s="2">
        <v>0</v>
      </c>
      <c r="P13" s="2">
        <v>0</v>
      </c>
      <c r="Q13" s="2">
        <v>0</v>
      </c>
      <c r="R13" s="2">
        <v>0</v>
      </c>
      <c r="S13" s="2">
        <v>3.7</v>
      </c>
      <c r="T13" s="2">
        <v>0</v>
      </c>
      <c r="U13" s="2">
        <v>4.0999999999999996</v>
      </c>
      <c r="V13" s="2">
        <v>1.2</v>
      </c>
      <c r="W13" s="2">
        <v>3.3</v>
      </c>
      <c r="X13" s="2">
        <v>1.6</v>
      </c>
      <c r="Y13" s="2">
        <v>3.6</v>
      </c>
      <c r="Z13" s="2">
        <v>2.6</v>
      </c>
      <c r="AA13" s="2">
        <v>20.100000000000001</v>
      </c>
      <c r="AB13" s="2">
        <v>9.1999999999999993</v>
      </c>
      <c r="AC13" s="2">
        <v>0.8</v>
      </c>
      <c r="AD13" s="2">
        <v>12.3</v>
      </c>
      <c r="AE13" s="2">
        <v>16.899999999999999</v>
      </c>
      <c r="AF13" s="2">
        <v>499.3</v>
      </c>
      <c r="AG13" s="2">
        <v>3</v>
      </c>
      <c r="AH13" s="2">
        <v>134</v>
      </c>
      <c r="AI13" s="2">
        <v>479.6</v>
      </c>
      <c r="AJ13" s="2">
        <v>30.5</v>
      </c>
      <c r="AK13" s="2">
        <v>3</v>
      </c>
      <c r="AL13" s="2">
        <v>100.8</v>
      </c>
      <c r="AM13" s="2">
        <v>107.4</v>
      </c>
      <c r="AN13" s="2">
        <v>23.4</v>
      </c>
      <c r="AO13" s="2">
        <v>172.6</v>
      </c>
      <c r="AP13" s="2">
        <v>1699.1</v>
      </c>
      <c r="AQ13" s="2">
        <v>528.29999999999995</v>
      </c>
      <c r="AR13" s="2">
        <v>30.8</v>
      </c>
      <c r="AS13" s="2">
        <v>29.2</v>
      </c>
      <c r="AT13" s="2">
        <v>13.7</v>
      </c>
      <c r="AU13" s="2">
        <v>359.6</v>
      </c>
      <c r="AV13" s="2">
        <v>73.8</v>
      </c>
      <c r="AW13" s="2">
        <v>1035.4000000000001</v>
      </c>
      <c r="AX13" s="2">
        <v>2734.5</v>
      </c>
    </row>
    <row r="14" spans="1:50" ht="30" x14ac:dyDescent="0.25">
      <c r="B14" s="24" t="s">
        <v>484</v>
      </c>
      <c r="C14" s="18" t="s">
        <v>281</v>
      </c>
      <c r="D14" s="2">
        <v>39.9</v>
      </c>
      <c r="E14" s="2">
        <v>5.7</v>
      </c>
      <c r="F14" s="2">
        <v>4.8</v>
      </c>
      <c r="G14" s="2">
        <v>0.8</v>
      </c>
      <c r="H14" s="2">
        <v>6.8</v>
      </c>
      <c r="I14" s="2">
        <v>0</v>
      </c>
      <c r="J14" s="2">
        <v>9.1999999999999993</v>
      </c>
      <c r="K14" s="2">
        <v>0.8</v>
      </c>
      <c r="L14" s="2">
        <v>58.9</v>
      </c>
      <c r="M14" s="2">
        <v>3.6</v>
      </c>
      <c r="N14" s="2">
        <v>58.4</v>
      </c>
      <c r="O14" s="2">
        <v>0.9</v>
      </c>
      <c r="P14" s="2">
        <v>1.2</v>
      </c>
      <c r="Q14" s="2">
        <v>7.1</v>
      </c>
      <c r="R14" s="2">
        <v>3.9</v>
      </c>
      <c r="S14" s="2">
        <v>4.4000000000000004</v>
      </c>
      <c r="T14" s="2">
        <v>1.4</v>
      </c>
      <c r="U14" s="2">
        <v>0.7</v>
      </c>
      <c r="V14" s="2">
        <v>1.1000000000000001</v>
      </c>
      <c r="W14" s="2">
        <v>2.2999999999999998</v>
      </c>
      <c r="X14" s="2">
        <v>5.6</v>
      </c>
      <c r="Y14" s="2">
        <v>12.6</v>
      </c>
      <c r="Z14" s="2">
        <v>7.8</v>
      </c>
      <c r="AA14" s="2">
        <v>1.8</v>
      </c>
      <c r="AB14" s="2">
        <v>2.8</v>
      </c>
      <c r="AC14" s="2">
        <v>0</v>
      </c>
      <c r="AD14" s="2">
        <v>0</v>
      </c>
      <c r="AE14" s="2">
        <v>0.4</v>
      </c>
      <c r="AF14" s="2">
        <v>3.7</v>
      </c>
      <c r="AG14" s="2">
        <v>1.1000000000000001</v>
      </c>
      <c r="AH14" s="2">
        <v>3.6</v>
      </c>
      <c r="AI14" s="2">
        <v>4.0999999999999996</v>
      </c>
      <c r="AJ14" s="2">
        <v>1</v>
      </c>
      <c r="AK14" s="2">
        <v>0.3</v>
      </c>
      <c r="AL14" s="2">
        <v>0.1</v>
      </c>
      <c r="AM14" s="2">
        <v>5.8</v>
      </c>
      <c r="AN14" s="2">
        <v>18.899999999999999</v>
      </c>
      <c r="AO14" s="2">
        <v>5.0999999999999996</v>
      </c>
      <c r="AP14" s="2">
        <v>286.60000000000002</v>
      </c>
      <c r="AQ14" s="2">
        <v>18.600000000000001</v>
      </c>
      <c r="AR14" s="2">
        <v>22.4</v>
      </c>
      <c r="AS14" s="2">
        <v>1.6</v>
      </c>
      <c r="AT14" s="2">
        <v>697.9</v>
      </c>
      <c r="AU14" s="2">
        <v>302.2</v>
      </c>
      <c r="AV14" s="2">
        <v>485.7</v>
      </c>
      <c r="AW14" s="2">
        <v>1528.5</v>
      </c>
      <c r="AX14" s="2">
        <v>1815</v>
      </c>
    </row>
    <row r="15" spans="1:50" ht="30" x14ac:dyDescent="0.25">
      <c r="B15" s="24" t="s">
        <v>485</v>
      </c>
      <c r="C15" s="18"/>
      <c r="D15" s="2">
        <v>76.8</v>
      </c>
      <c r="E15" s="2">
        <v>12.2</v>
      </c>
      <c r="F15" s="2">
        <v>23.6</v>
      </c>
      <c r="G15" s="2">
        <v>1.6</v>
      </c>
      <c r="H15" s="2">
        <v>19.100000000000001</v>
      </c>
      <c r="I15" s="2">
        <v>0</v>
      </c>
      <c r="J15" s="2">
        <v>24.6</v>
      </c>
      <c r="K15" s="2">
        <v>0.7</v>
      </c>
      <c r="L15" s="2">
        <v>65.400000000000006</v>
      </c>
      <c r="M15" s="2">
        <v>1.2</v>
      </c>
      <c r="N15" s="2">
        <v>13</v>
      </c>
      <c r="O15" s="2">
        <v>68.3</v>
      </c>
      <c r="P15" s="2">
        <v>43.1</v>
      </c>
      <c r="Q15" s="2">
        <v>21.7</v>
      </c>
      <c r="R15" s="2">
        <v>2.6</v>
      </c>
      <c r="S15" s="2">
        <v>3.8</v>
      </c>
      <c r="T15" s="2">
        <v>1.8</v>
      </c>
      <c r="U15" s="2">
        <v>15</v>
      </c>
      <c r="V15" s="2">
        <v>2.2000000000000002</v>
      </c>
      <c r="W15" s="2">
        <v>1.5</v>
      </c>
      <c r="X15" s="2">
        <v>0</v>
      </c>
      <c r="Y15" s="2">
        <v>1</v>
      </c>
      <c r="Z15" s="2">
        <v>92.1</v>
      </c>
      <c r="AA15" s="2">
        <v>781.9</v>
      </c>
      <c r="AB15" s="2">
        <v>1.3</v>
      </c>
      <c r="AC15" s="2">
        <v>0.6</v>
      </c>
      <c r="AD15" s="2">
        <v>2.9</v>
      </c>
      <c r="AE15" s="2">
        <v>6.8</v>
      </c>
      <c r="AF15" s="2">
        <v>36.299999999999997</v>
      </c>
      <c r="AG15" s="2">
        <v>2.9</v>
      </c>
      <c r="AH15" s="2">
        <v>38.4</v>
      </c>
      <c r="AI15" s="2">
        <v>9.9</v>
      </c>
      <c r="AJ15" s="2">
        <v>17</v>
      </c>
      <c r="AK15" s="2">
        <v>1.8</v>
      </c>
      <c r="AL15" s="2">
        <v>4.4000000000000004</v>
      </c>
      <c r="AM15" s="2">
        <v>55.5</v>
      </c>
      <c r="AN15" s="2">
        <v>37</v>
      </c>
      <c r="AO15" s="2">
        <v>126</v>
      </c>
      <c r="AP15" s="2">
        <v>1614</v>
      </c>
      <c r="AQ15" s="2">
        <v>1100.7</v>
      </c>
      <c r="AR15" s="2">
        <v>5.5</v>
      </c>
      <c r="AS15" s="2">
        <v>230</v>
      </c>
      <c r="AT15" s="2">
        <v>135</v>
      </c>
      <c r="AU15" s="2">
        <v>1920.2</v>
      </c>
      <c r="AV15" s="2">
        <v>388.4</v>
      </c>
      <c r="AW15" s="2">
        <v>3779.8</v>
      </c>
      <c r="AX15" s="2">
        <v>5393.8</v>
      </c>
    </row>
    <row r="16" spans="1:50" ht="30" x14ac:dyDescent="0.25">
      <c r="B16" s="24" t="s">
        <v>486</v>
      </c>
      <c r="C16" s="18" t="s">
        <v>282</v>
      </c>
      <c r="D16" s="2">
        <v>0</v>
      </c>
      <c r="E16" s="2">
        <v>0</v>
      </c>
      <c r="F16" s="2">
        <v>0</v>
      </c>
      <c r="G16" s="2">
        <v>4.4000000000000004</v>
      </c>
      <c r="H16" s="2">
        <v>218.3</v>
      </c>
      <c r="I16" s="2">
        <v>0</v>
      </c>
      <c r="J16" s="2">
        <v>8.4</v>
      </c>
      <c r="K16" s="2">
        <v>0</v>
      </c>
      <c r="L16" s="2">
        <v>3.8</v>
      </c>
      <c r="M16" s="2">
        <v>0</v>
      </c>
      <c r="N16" s="2">
        <v>4.8</v>
      </c>
      <c r="O16" s="2">
        <v>12.4</v>
      </c>
      <c r="P16" s="2">
        <v>70.7</v>
      </c>
      <c r="Q16" s="2">
        <v>0</v>
      </c>
      <c r="R16" s="2">
        <v>0.7</v>
      </c>
      <c r="S16" s="2">
        <v>0</v>
      </c>
      <c r="T16" s="2">
        <v>0</v>
      </c>
      <c r="U16" s="2">
        <v>0</v>
      </c>
      <c r="V16" s="2">
        <v>0.4</v>
      </c>
      <c r="W16" s="2">
        <v>0</v>
      </c>
      <c r="X16" s="2">
        <v>3.4</v>
      </c>
      <c r="Y16" s="2">
        <v>1</v>
      </c>
      <c r="Z16" s="2">
        <v>837.6</v>
      </c>
      <c r="AA16" s="2">
        <v>4.7</v>
      </c>
      <c r="AB16" s="2">
        <v>0</v>
      </c>
      <c r="AC16" s="2">
        <v>0</v>
      </c>
      <c r="AD16" s="2">
        <v>0</v>
      </c>
      <c r="AE16" s="2">
        <v>0</v>
      </c>
      <c r="AF16" s="2">
        <v>0.6</v>
      </c>
      <c r="AG16" s="2">
        <v>4.5</v>
      </c>
      <c r="AH16" s="2">
        <v>0</v>
      </c>
      <c r="AI16" s="2">
        <v>0</v>
      </c>
      <c r="AJ16" s="2">
        <v>12.6</v>
      </c>
      <c r="AK16" s="2">
        <v>3.5</v>
      </c>
      <c r="AL16" s="2">
        <v>0.1</v>
      </c>
      <c r="AM16" s="2">
        <v>0</v>
      </c>
      <c r="AN16" s="2">
        <v>10.3</v>
      </c>
      <c r="AO16" s="2">
        <v>7.7</v>
      </c>
      <c r="AP16" s="2">
        <v>1209.9000000000001</v>
      </c>
      <c r="AQ16" s="2">
        <v>14.2</v>
      </c>
      <c r="AR16" s="2">
        <v>13.7</v>
      </c>
      <c r="AS16" s="2">
        <v>3.7</v>
      </c>
      <c r="AT16" s="2">
        <v>11.5</v>
      </c>
      <c r="AU16" s="2">
        <v>132</v>
      </c>
      <c r="AV16" s="2">
        <v>51.7</v>
      </c>
      <c r="AW16" s="2">
        <v>227</v>
      </c>
      <c r="AX16" s="2">
        <v>1436.7</v>
      </c>
    </row>
    <row r="17" spans="2:50" x14ac:dyDescent="0.25">
      <c r="B17" s="24" t="s">
        <v>487</v>
      </c>
      <c r="C17" s="18" t="s">
        <v>283</v>
      </c>
      <c r="D17" s="2">
        <v>0</v>
      </c>
      <c r="E17" s="2">
        <v>0</v>
      </c>
      <c r="F17" s="2">
        <v>3.4</v>
      </c>
      <c r="G17" s="2">
        <v>0</v>
      </c>
      <c r="H17" s="2">
        <v>0</v>
      </c>
      <c r="I17" s="2">
        <v>0</v>
      </c>
      <c r="J17" s="2">
        <v>3.9</v>
      </c>
      <c r="K17" s="2">
        <v>0</v>
      </c>
      <c r="L17" s="2">
        <v>0</v>
      </c>
      <c r="M17" s="2">
        <v>0</v>
      </c>
      <c r="N17" s="2">
        <v>0</v>
      </c>
      <c r="O17" s="2">
        <v>1.3</v>
      </c>
      <c r="P17" s="2">
        <v>1.4</v>
      </c>
      <c r="Q17" s="2">
        <v>416.1</v>
      </c>
      <c r="R17" s="2">
        <v>78.099999999999994</v>
      </c>
      <c r="S17" s="2">
        <v>38</v>
      </c>
      <c r="T17" s="2">
        <v>3.7</v>
      </c>
      <c r="U17" s="2">
        <v>86.9</v>
      </c>
      <c r="V17" s="2">
        <v>3.5</v>
      </c>
      <c r="W17" s="2">
        <v>3</v>
      </c>
      <c r="X17" s="2">
        <v>10.7</v>
      </c>
      <c r="Y17" s="2">
        <v>5.0999999999999996</v>
      </c>
      <c r="Z17" s="2">
        <v>136.80000000000001</v>
      </c>
      <c r="AA17" s="2">
        <v>9.5</v>
      </c>
      <c r="AB17" s="2">
        <v>2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0.1</v>
      </c>
      <c r="AK17" s="2">
        <v>0</v>
      </c>
      <c r="AL17" s="2">
        <v>0</v>
      </c>
      <c r="AM17" s="2">
        <v>0</v>
      </c>
      <c r="AN17" s="2">
        <v>0</v>
      </c>
      <c r="AO17" s="2">
        <v>0</v>
      </c>
      <c r="AP17" s="2">
        <v>803.5</v>
      </c>
      <c r="AQ17" s="2">
        <v>1.6</v>
      </c>
      <c r="AR17" s="2">
        <v>47.8</v>
      </c>
      <c r="AS17" s="2">
        <v>0.4</v>
      </c>
      <c r="AT17" s="2">
        <v>3.7</v>
      </c>
      <c r="AU17" s="2">
        <v>2030.5</v>
      </c>
      <c r="AV17" s="2">
        <v>784.6</v>
      </c>
      <c r="AW17" s="2">
        <v>2868.8</v>
      </c>
      <c r="AX17" s="2">
        <v>3672.1</v>
      </c>
    </row>
    <row r="18" spans="2:50" x14ac:dyDescent="0.25">
      <c r="B18" s="24" t="s">
        <v>445</v>
      </c>
      <c r="C18" s="18" t="s">
        <v>284</v>
      </c>
      <c r="D18" s="2">
        <v>4.2</v>
      </c>
      <c r="E18" s="2">
        <v>1</v>
      </c>
      <c r="F18" s="2">
        <v>5.2</v>
      </c>
      <c r="G18" s="2">
        <v>1.3</v>
      </c>
      <c r="H18" s="2">
        <v>146.69999999999999</v>
      </c>
      <c r="I18" s="2">
        <v>0</v>
      </c>
      <c r="J18" s="2">
        <v>41.3</v>
      </c>
      <c r="K18" s="2">
        <v>1.7</v>
      </c>
      <c r="L18" s="2">
        <v>7.6</v>
      </c>
      <c r="M18" s="2">
        <v>6.6</v>
      </c>
      <c r="N18" s="2">
        <v>11</v>
      </c>
      <c r="O18" s="2">
        <v>3.5</v>
      </c>
      <c r="P18" s="2">
        <v>2.7</v>
      </c>
      <c r="Q18" s="2">
        <v>5</v>
      </c>
      <c r="R18" s="2">
        <v>23.8</v>
      </c>
      <c r="S18" s="2">
        <v>34.799999999999997</v>
      </c>
      <c r="T18" s="2">
        <v>68.599999999999994</v>
      </c>
      <c r="U18" s="2">
        <v>75.400000000000006</v>
      </c>
      <c r="V18" s="2">
        <v>4.8</v>
      </c>
      <c r="W18" s="2">
        <v>9.6</v>
      </c>
      <c r="X18" s="2">
        <v>12</v>
      </c>
      <c r="Y18" s="2">
        <v>2.2000000000000002</v>
      </c>
      <c r="Z18" s="2">
        <v>254.2</v>
      </c>
      <c r="AA18" s="2">
        <v>16.100000000000001</v>
      </c>
      <c r="AB18" s="2">
        <v>3.2</v>
      </c>
      <c r="AC18" s="2">
        <v>0</v>
      </c>
      <c r="AD18" s="2">
        <v>0</v>
      </c>
      <c r="AE18" s="2">
        <v>0</v>
      </c>
      <c r="AF18" s="2">
        <v>4.9000000000000004</v>
      </c>
      <c r="AG18" s="2">
        <v>0</v>
      </c>
      <c r="AH18" s="2">
        <v>5.8</v>
      </c>
      <c r="AI18" s="2">
        <v>0</v>
      </c>
      <c r="AJ18" s="2">
        <v>2.7</v>
      </c>
      <c r="AK18" s="2">
        <v>0.2</v>
      </c>
      <c r="AL18" s="2">
        <v>0.6</v>
      </c>
      <c r="AM18" s="2">
        <v>0</v>
      </c>
      <c r="AN18" s="2">
        <v>3.2</v>
      </c>
      <c r="AO18" s="2">
        <v>11</v>
      </c>
      <c r="AP18" s="2">
        <v>770.9</v>
      </c>
      <c r="AQ18" s="2">
        <v>55.6</v>
      </c>
      <c r="AR18" s="2">
        <v>81.5</v>
      </c>
      <c r="AS18" s="2">
        <v>3.7</v>
      </c>
      <c r="AT18" s="2">
        <v>23.4</v>
      </c>
      <c r="AU18" s="2">
        <v>835</v>
      </c>
      <c r="AV18" s="2">
        <v>265.8</v>
      </c>
      <c r="AW18" s="2">
        <v>1265</v>
      </c>
      <c r="AX18" s="2">
        <v>2035.9</v>
      </c>
    </row>
    <row r="19" spans="2:50" ht="45" x14ac:dyDescent="0.25">
      <c r="B19" s="24" t="s">
        <v>488</v>
      </c>
      <c r="C19" s="18" t="s">
        <v>285</v>
      </c>
      <c r="D19" s="2">
        <v>1.1000000000000001</v>
      </c>
      <c r="E19" s="2">
        <v>0.7</v>
      </c>
      <c r="F19" s="2">
        <v>0.5</v>
      </c>
      <c r="G19" s="2">
        <v>0.6</v>
      </c>
      <c r="H19" s="2">
        <v>4.8</v>
      </c>
      <c r="I19" s="2">
        <v>0</v>
      </c>
      <c r="J19" s="2">
        <v>11.9</v>
      </c>
      <c r="K19" s="2">
        <v>1.6</v>
      </c>
      <c r="L19" s="2">
        <v>3</v>
      </c>
      <c r="M19" s="2">
        <v>0</v>
      </c>
      <c r="N19" s="2">
        <v>1.2</v>
      </c>
      <c r="O19" s="2">
        <v>0.7</v>
      </c>
      <c r="P19" s="2">
        <v>1.5</v>
      </c>
      <c r="Q19" s="2">
        <v>4</v>
      </c>
      <c r="R19" s="2">
        <v>6.5</v>
      </c>
      <c r="S19" s="2">
        <v>69.5</v>
      </c>
      <c r="T19" s="2">
        <v>8.6999999999999993</v>
      </c>
      <c r="U19" s="2">
        <v>58.8</v>
      </c>
      <c r="V19" s="2">
        <v>2.6</v>
      </c>
      <c r="W19" s="2">
        <v>1.1000000000000001</v>
      </c>
      <c r="X19" s="2">
        <v>6</v>
      </c>
      <c r="Y19" s="2">
        <v>1.2</v>
      </c>
      <c r="Z19" s="2">
        <v>9.5</v>
      </c>
      <c r="AA19" s="2">
        <v>25</v>
      </c>
      <c r="AB19" s="2">
        <v>9.3000000000000007</v>
      </c>
      <c r="AC19" s="2">
        <v>0</v>
      </c>
      <c r="AD19" s="2">
        <v>0</v>
      </c>
      <c r="AE19" s="2">
        <v>0</v>
      </c>
      <c r="AF19" s="2">
        <v>2.4</v>
      </c>
      <c r="AG19" s="2">
        <v>3</v>
      </c>
      <c r="AH19" s="2">
        <v>2</v>
      </c>
      <c r="AI19" s="2">
        <v>5.0999999999999996</v>
      </c>
      <c r="AJ19" s="2">
        <v>0.3</v>
      </c>
      <c r="AK19" s="2">
        <v>0</v>
      </c>
      <c r="AL19" s="2">
        <v>63</v>
      </c>
      <c r="AM19" s="2">
        <v>11.5</v>
      </c>
      <c r="AN19" s="2">
        <v>0.7</v>
      </c>
      <c r="AO19" s="2">
        <v>37.9</v>
      </c>
      <c r="AP19" s="2">
        <v>355.7</v>
      </c>
      <c r="AQ19" s="2">
        <v>6.9</v>
      </c>
      <c r="AR19" s="2">
        <v>137.69999999999999</v>
      </c>
      <c r="AS19" s="2">
        <v>2.2000000000000002</v>
      </c>
      <c r="AT19" s="2">
        <v>114.4</v>
      </c>
      <c r="AU19" s="2">
        <v>1763.3</v>
      </c>
      <c r="AV19" s="2">
        <v>1309.5</v>
      </c>
      <c r="AW19" s="2">
        <v>3334</v>
      </c>
      <c r="AX19" s="2">
        <v>3689.7</v>
      </c>
    </row>
    <row r="20" spans="2:50" ht="30" x14ac:dyDescent="0.25">
      <c r="B20" s="24" t="s">
        <v>489</v>
      </c>
      <c r="C20" s="18" t="s">
        <v>286</v>
      </c>
      <c r="D20" s="2">
        <v>0</v>
      </c>
      <c r="E20" s="2">
        <v>0</v>
      </c>
      <c r="F20" s="2">
        <v>5.0999999999999996</v>
      </c>
      <c r="G20" s="2">
        <v>0.4</v>
      </c>
      <c r="H20" s="2">
        <v>1.3</v>
      </c>
      <c r="I20" s="2">
        <v>0</v>
      </c>
      <c r="J20" s="2">
        <v>12.5</v>
      </c>
      <c r="K20" s="2">
        <v>0</v>
      </c>
      <c r="L20" s="2">
        <v>0</v>
      </c>
      <c r="M20" s="2">
        <v>0</v>
      </c>
      <c r="N20" s="2">
        <v>1.8</v>
      </c>
      <c r="O20" s="2">
        <v>1.4</v>
      </c>
      <c r="P20" s="2">
        <v>0</v>
      </c>
      <c r="Q20" s="2">
        <v>3.3</v>
      </c>
      <c r="R20" s="2">
        <v>0</v>
      </c>
      <c r="S20" s="2">
        <v>29.3</v>
      </c>
      <c r="T20" s="2">
        <v>41.4</v>
      </c>
      <c r="U20" s="2">
        <v>24.6</v>
      </c>
      <c r="V20" s="2">
        <v>2</v>
      </c>
      <c r="W20" s="2">
        <v>1.5</v>
      </c>
      <c r="X20" s="2">
        <v>19.399999999999999</v>
      </c>
      <c r="Y20" s="2">
        <v>0</v>
      </c>
      <c r="Z20" s="2">
        <v>50.6</v>
      </c>
      <c r="AA20" s="2">
        <v>6.4</v>
      </c>
      <c r="AB20" s="2">
        <v>4.5</v>
      </c>
      <c r="AC20" s="2">
        <v>0</v>
      </c>
      <c r="AD20" s="2">
        <v>0</v>
      </c>
      <c r="AE20" s="2">
        <v>14</v>
      </c>
      <c r="AF20" s="2">
        <v>0</v>
      </c>
      <c r="AG20" s="2">
        <v>1.2</v>
      </c>
      <c r="AH20" s="2">
        <v>1.7</v>
      </c>
      <c r="AI20" s="2">
        <v>0</v>
      </c>
      <c r="AJ20" s="2">
        <v>0.2</v>
      </c>
      <c r="AK20" s="2">
        <v>0</v>
      </c>
      <c r="AL20" s="2">
        <v>9.5</v>
      </c>
      <c r="AM20" s="2">
        <v>14.3</v>
      </c>
      <c r="AN20" s="2">
        <v>2.2000000000000002</v>
      </c>
      <c r="AO20" s="2">
        <v>14</v>
      </c>
      <c r="AP20" s="2">
        <v>262.60000000000002</v>
      </c>
      <c r="AQ20" s="2">
        <v>4.4000000000000004</v>
      </c>
      <c r="AR20" s="2">
        <v>50</v>
      </c>
      <c r="AS20" s="2">
        <v>1</v>
      </c>
      <c r="AT20" s="2">
        <v>59.6</v>
      </c>
      <c r="AU20" s="2">
        <v>1823.8</v>
      </c>
      <c r="AV20" s="2">
        <v>703.8</v>
      </c>
      <c r="AW20" s="2">
        <v>2642.7</v>
      </c>
      <c r="AX20" s="2">
        <v>2905.2</v>
      </c>
    </row>
    <row r="21" spans="2:50" x14ac:dyDescent="0.25">
      <c r="B21" s="24" t="s">
        <v>449</v>
      </c>
      <c r="C21" s="18" t="s">
        <v>287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1.7</v>
      </c>
      <c r="O21" s="2">
        <v>0</v>
      </c>
      <c r="P21" s="2">
        <v>0</v>
      </c>
      <c r="Q21" s="2">
        <v>0</v>
      </c>
      <c r="R21" s="2">
        <v>0.8</v>
      </c>
      <c r="S21" s="2">
        <v>0</v>
      </c>
      <c r="T21" s="2">
        <v>2.1</v>
      </c>
      <c r="U21" s="2">
        <v>551.5</v>
      </c>
      <c r="V21" s="2">
        <v>1.2</v>
      </c>
      <c r="W21" s="2">
        <v>2.2000000000000002</v>
      </c>
      <c r="X21" s="2">
        <v>0</v>
      </c>
      <c r="Y21" s="2">
        <v>0</v>
      </c>
      <c r="Z21" s="2">
        <v>0</v>
      </c>
      <c r="AA21" s="2">
        <v>9.1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2">
        <v>568.6</v>
      </c>
      <c r="AQ21" s="2">
        <v>0</v>
      </c>
      <c r="AR21" s="2">
        <v>460.8</v>
      </c>
      <c r="AS21" s="2">
        <v>0</v>
      </c>
      <c r="AT21" s="2">
        <v>1647</v>
      </c>
      <c r="AU21" s="2">
        <v>11013</v>
      </c>
      <c r="AV21" s="2">
        <v>13903.3</v>
      </c>
      <c r="AW21" s="2">
        <v>27024.1</v>
      </c>
      <c r="AX21" s="2">
        <v>27592.7</v>
      </c>
    </row>
    <row r="22" spans="2:50" ht="30" x14ac:dyDescent="0.25">
      <c r="B22" s="24" t="s">
        <v>450</v>
      </c>
      <c r="C22" s="18" t="s">
        <v>288</v>
      </c>
      <c r="D22" s="2">
        <v>0</v>
      </c>
      <c r="E22" s="2">
        <v>0</v>
      </c>
      <c r="F22" s="2">
        <v>8.6999999999999993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1</v>
      </c>
      <c r="W22" s="2">
        <v>0</v>
      </c>
      <c r="X22" s="2">
        <v>0</v>
      </c>
      <c r="Y22" s="2">
        <v>0</v>
      </c>
      <c r="Z22" s="2">
        <v>0</v>
      </c>
      <c r="AA22" s="2">
        <v>11.2</v>
      </c>
      <c r="AB22" s="2">
        <v>0</v>
      </c>
      <c r="AC22" s="2">
        <v>0</v>
      </c>
      <c r="AD22" s="2">
        <v>0</v>
      </c>
      <c r="AE22" s="2">
        <v>0</v>
      </c>
      <c r="AF22" s="2">
        <v>0.7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21.6</v>
      </c>
      <c r="AQ22" s="2">
        <v>37.6</v>
      </c>
      <c r="AR22" s="2">
        <v>65.5</v>
      </c>
      <c r="AS22" s="2">
        <v>0.1</v>
      </c>
      <c r="AT22" s="2">
        <v>1375.9</v>
      </c>
      <c r="AU22" s="2">
        <v>351</v>
      </c>
      <c r="AV22" s="2">
        <v>67.2</v>
      </c>
      <c r="AW22" s="2">
        <v>1897.3</v>
      </c>
      <c r="AX22" s="2">
        <v>1918.9</v>
      </c>
    </row>
    <row r="23" spans="2:50" ht="45" x14ac:dyDescent="0.25">
      <c r="B23" s="24" t="s">
        <v>451</v>
      </c>
      <c r="C23" s="18" t="s">
        <v>289</v>
      </c>
      <c r="D23" s="2">
        <v>1.5</v>
      </c>
      <c r="E23" s="2">
        <v>0.2</v>
      </c>
      <c r="F23" s="2">
        <v>0</v>
      </c>
      <c r="G23" s="2">
        <v>0</v>
      </c>
      <c r="H23" s="2">
        <v>0.9</v>
      </c>
      <c r="I23" s="2">
        <v>0</v>
      </c>
      <c r="J23" s="2">
        <v>2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0.8</v>
      </c>
      <c r="S23" s="2">
        <v>3.7</v>
      </c>
      <c r="T23" s="2">
        <v>0</v>
      </c>
      <c r="U23" s="2">
        <v>0</v>
      </c>
      <c r="V23" s="2">
        <v>0.6</v>
      </c>
      <c r="W23" s="2">
        <v>6.7</v>
      </c>
      <c r="X23" s="2">
        <v>0</v>
      </c>
      <c r="Y23" s="2">
        <v>0</v>
      </c>
      <c r="Z23" s="2">
        <v>2.5</v>
      </c>
      <c r="AA23" s="2">
        <v>11.4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0</v>
      </c>
      <c r="AH23" s="2">
        <v>1.2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7.4</v>
      </c>
      <c r="AP23" s="2">
        <v>38.9</v>
      </c>
      <c r="AQ23" s="2">
        <v>18</v>
      </c>
      <c r="AR23" s="2">
        <v>53.5</v>
      </c>
      <c r="AS23" s="2">
        <v>0.3</v>
      </c>
      <c r="AT23" s="2">
        <v>29.1</v>
      </c>
      <c r="AU23" s="2">
        <v>1298.5</v>
      </c>
      <c r="AV23" s="2">
        <v>224.5</v>
      </c>
      <c r="AW23" s="2">
        <v>1624</v>
      </c>
      <c r="AX23" s="2">
        <v>1662.8</v>
      </c>
    </row>
    <row r="24" spans="2:50" x14ac:dyDescent="0.25">
      <c r="B24" s="24" t="s">
        <v>452</v>
      </c>
      <c r="C24" s="18" t="s">
        <v>290</v>
      </c>
      <c r="D24" s="2">
        <v>0</v>
      </c>
      <c r="E24" s="2">
        <v>0</v>
      </c>
      <c r="F24" s="2">
        <v>0</v>
      </c>
      <c r="G24" s="2">
        <v>0</v>
      </c>
      <c r="H24" s="2">
        <v>1</v>
      </c>
      <c r="I24" s="2">
        <v>0</v>
      </c>
      <c r="J24" s="2">
        <v>2.2999999999999998</v>
      </c>
      <c r="K24" s="2">
        <v>3</v>
      </c>
      <c r="L24" s="2">
        <v>1.3</v>
      </c>
      <c r="M24" s="2">
        <v>1.7</v>
      </c>
      <c r="N24" s="2">
        <v>3.5</v>
      </c>
      <c r="O24" s="2">
        <v>0.7</v>
      </c>
      <c r="P24" s="2">
        <v>1</v>
      </c>
      <c r="Q24" s="2">
        <v>2.1</v>
      </c>
      <c r="R24" s="2">
        <v>3.4</v>
      </c>
      <c r="S24" s="2">
        <v>4.4000000000000004</v>
      </c>
      <c r="T24" s="2">
        <v>13.8</v>
      </c>
      <c r="U24" s="2">
        <v>159.80000000000001</v>
      </c>
      <c r="V24" s="2">
        <v>0.3</v>
      </c>
      <c r="W24" s="2">
        <v>3.9</v>
      </c>
      <c r="X24" s="2">
        <v>18.399999999999999</v>
      </c>
      <c r="Y24" s="2">
        <v>2.9</v>
      </c>
      <c r="Z24" s="2">
        <v>3.1</v>
      </c>
      <c r="AA24" s="2">
        <v>2</v>
      </c>
      <c r="AB24" s="2">
        <v>1.2</v>
      </c>
      <c r="AC24" s="2">
        <v>0.3</v>
      </c>
      <c r="AD24" s="2">
        <v>2.1</v>
      </c>
      <c r="AE24" s="2">
        <v>4</v>
      </c>
      <c r="AF24" s="2">
        <v>2.6</v>
      </c>
      <c r="AG24" s="2">
        <v>0</v>
      </c>
      <c r="AH24" s="2">
        <v>1.3</v>
      </c>
      <c r="AI24" s="2">
        <v>6.1</v>
      </c>
      <c r="AJ24" s="2">
        <v>0.7</v>
      </c>
      <c r="AK24" s="2">
        <v>0.1</v>
      </c>
      <c r="AL24" s="2">
        <v>0.8</v>
      </c>
      <c r="AM24" s="2">
        <v>7.9</v>
      </c>
      <c r="AN24" s="2">
        <v>15.6</v>
      </c>
      <c r="AO24" s="2">
        <v>13</v>
      </c>
      <c r="AP24" s="2">
        <v>284.3</v>
      </c>
      <c r="AQ24" s="2">
        <v>3.4</v>
      </c>
      <c r="AR24" s="2">
        <v>37.700000000000003</v>
      </c>
      <c r="AS24" s="2">
        <v>1</v>
      </c>
      <c r="AT24" s="2">
        <v>26.2</v>
      </c>
      <c r="AU24" s="2">
        <v>794.9</v>
      </c>
      <c r="AV24" s="2">
        <v>722.6</v>
      </c>
      <c r="AW24" s="2">
        <v>1585.7</v>
      </c>
      <c r="AX24" s="2">
        <v>1870.1</v>
      </c>
    </row>
    <row r="25" spans="2:50" ht="30" x14ac:dyDescent="0.25">
      <c r="B25" s="24" t="s">
        <v>453</v>
      </c>
      <c r="C25" s="18" t="s">
        <v>291</v>
      </c>
      <c r="D25" s="2">
        <v>3.9</v>
      </c>
      <c r="E25" s="2">
        <v>1.3</v>
      </c>
      <c r="F25" s="2">
        <v>6.5</v>
      </c>
      <c r="G25" s="2">
        <v>0</v>
      </c>
      <c r="H25" s="2">
        <v>40.5</v>
      </c>
      <c r="I25" s="2">
        <v>0</v>
      </c>
      <c r="J25" s="2">
        <v>20.100000000000001</v>
      </c>
      <c r="K25" s="2">
        <v>13</v>
      </c>
      <c r="L25" s="2">
        <v>9.5</v>
      </c>
      <c r="M25" s="2">
        <v>31.9</v>
      </c>
      <c r="N25" s="2">
        <v>0</v>
      </c>
      <c r="O25" s="2">
        <v>3.9</v>
      </c>
      <c r="P25" s="2">
        <v>0</v>
      </c>
      <c r="Q25" s="2">
        <v>6.4</v>
      </c>
      <c r="R25" s="2">
        <v>0</v>
      </c>
      <c r="S25" s="2">
        <v>8.8000000000000007</v>
      </c>
      <c r="T25" s="2">
        <v>0</v>
      </c>
      <c r="U25" s="2">
        <v>66.900000000000006</v>
      </c>
      <c r="V25" s="2">
        <v>0</v>
      </c>
      <c r="W25" s="2">
        <v>0</v>
      </c>
      <c r="X25" s="2">
        <v>10.9</v>
      </c>
      <c r="Y25" s="2">
        <v>27.2</v>
      </c>
      <c r="Z25" s="2">
        <v>38.5</v>
      </c>
      <c r="AA25" s="2">
        <v>14.8</v>
      </c>
      <c r="AB25" s="2">
        <v>3.2</v>
      </c>
      <c r="AC25" s="2">
        <v>0.3</v>
      </c>
      <c r="AD25" s="2">
        <v>0</v>
      </c>
      <c r="AE25" s="2">
        <v>1.3</v>
      </c>
      <c r="AF25" s="2">
        <v>9.4</v>
      </c>
      <c r="AG25" s="2">
        <v>19.600000000000001</v>
      </c>
      <c r="AH25" s="2">
        <v>9.6</v>
      </c>
      <c r="AI25" s="2">
        <v>0</v>
      </c>
      <c r="AJ25" s="2">
        <v>2.5</v>
      </c>
      <c r="AK25" s="2">
        <v>0.5</v>
      </c>
      <c r="AL25" s="2">
        <v>1.8</v>
      </c>
      <c r="AM25" s="2">
        <v>41.4</v>
      </c>
      <c r="AN25" s="2">
        <v>56.2</v>
      </c>
      <c r="AO25" s="2">
        <v>54.4</v>
      </c>
      <c r="AP25" s="2">
        <v>504.3</v>
      </c>
      <c r="AQ25" s="2">
        <v>11.1</v>
      </c>
      <c r="AR25" s="2">
        <v>32.5</v>
      </c>
      <c r="AS25" s="2">
        <v>5.0999999999999996</v>
      </c>
      <c r="AT25" s="2">
        <v>42.1</v>
      </c>
      <c r="AU25" s="2">
        <v>1073.0999999999999</v>
      </c>
      <c r="AV25" s="2">
        <v>435.4</v>
      </c>
      <c r="AW25" s="2">
        <v>1599.1</v>
      </c>
      <c r="AX25" s="2">
        <v>2103.6</v>
      </c>
    </row>
    <row r="26" spans="2:50" x14ac:dyDescent="0.25">
      <c r="B26" s="24" t="s">
        <v>490</v>
      </c>
      <c r="C26" s="18" t="s">
        <v>292</v>
      </c>
      <c r="D26" s="2">
        <v>7.2</v>
      </c>
      <c r="E26" s="2">
        <v>0.8</v>
      </c>
      <c r="F26" s="2">
        <v>15.4</v>
      </c>
      <c r="G26" s="2">
        <v>1.3</v>
      </c>
      <c r="H26" s="2">
        <v>17.7</v>
      </c>
      <c r="I26" s="2">
        <v>4.5</v>
      </c>
      <c r="J26" s="2">
        <v>19.7</v>
      </c>
      <c r="K26" s="2">
        <v>1.8</v>
      </c>
      <c r="L26" s="2">
        <v>12.6</v>
      </c>
      <c r="M26" s="2">
        <v>2.2999999999999998</v>
      </c>
      <c r="N26" s="2">
        <v>26</v>
      </c>
      <c r="O26" s="2">
        <v>7.3</v>
      </c>
      <c r="P26" s="2">
        <v>18.7</v>
      </c>
      <c r="Q26" s="2">
        <v>8.5</v>
      </c>
      <c r="R26" s="2">
        <v>7.9</v>
      </c>
      <c r="S26" s="2">
        <v>8.8000000000000007</v>
      </c>
      <c r="T26" s="2">
        <v>10</v>
      </c>
      <c r="U26" s="2">
        <v>111.7</v>
      </c>
      <c r="V26" s="2">
        <v>17</v>
      </c>
      <c r="W26" s="2">
        <v>3.7</v>
      </c>
      <c r="X26" s="2">
        <v>0.8</v>
      </c>
      <c r="Y26" s="2">
        <v>4</v>
      </c>
      <c r="Z26" s="2">
        <v>12.3</v>
      </c>
      <c r="AA26" s="2">
        <v>41.6</v>
      </c>
      <c r="AB26" s="2">
        <v>34.200000000000003</v>
      </c>
      <c r="AC26" s="2">
        <v>0.8</v>
      </c>
      <c r="AD26" s="2">
        <v>26.1</v>
      </c>
      <c r="AE26" s="2">
        <v>21.2</v>
      </c>
      <c r="AF26" s="2">
        <v>40</v>
      </c>
      <c r="AG26" s="2">
        <v>4.7</v>
      </c>
      <c r="AH26" s="2">
        <v>154</v>
      </c>
      <c r="AI26" s="2">
        <v>404.2</v>
      </c>
      <c r="AJ26" s="2">
        <v>1379.6</v>
      </c>
      <c r="AK26" s="2">
        <v>23.5</v>
      </c>
      <c r="AL26" s="2">
        <v>17.8</v>
      </c>
      <c r="AM26" s="2">
        <v>8.5</v>
      </c>
      <c r="AN26" s="2">
        <v>18.899999999999999</v>
      </c>
      <c r="AO26" s="2">
        <v>67.2</v>
      </c>
      <c r="AP26" s="2">
        <v>2562.3000000000002</v>
      </c>
      <c r="AQ26" s="2">
        <v>153</v>
      </c>
      <c r="AR26" s="2">
        <v>9600</v>
      </c>
      <c r="AS26" s="2">
        <v>4369.2</v>
      </c>
      <c r="AT26" s="2">
        <v>722.4</v>
      </c>
      <c r="AU26" s="2">
        <v>0</v>
      </c>
      <c r="AV26" s="2">
        <v>0</v>
      </c>
      <c r="AW26" s="2">
        <v>14844.7</v>
      </c>
      <c r="AX26" s="2">
        <v>17406.900000000001</v>
      </c>
    </row>
    <row r="27" spans="2:50" ht="30" x14ac:dyDescent="0.25">
      <c r="B27" s="24" t="s">
        <v>491</v>
      </c>
      <c r="C27" s="18" t="s">
        <v>293</v>
      </c>
      <c r="D27" s="2">
        <v>47</v>
      </c>
      <c r="E27" s="2">
        <v>25.7</v>
      </c>
      <c r="F27" s="2">
        <v>23.1</v>
      </c>
      <c r="G27" s="2">
        <v>2.7</v>
      </c>
      <c r="H27" s="2">
        <v>173.5</v>
      </c>
      <c r="I27" s="2">
        <v>9.3000000000000007</v>
      </c>
      <c r="J27" s="2">
        <v>362.1</v>
      </c>
      <c r="K27" s="2">
        <v>6.2</v>
      </c>
      <c r="L27" s="2">
        <v>106.8</v>
      </c>
      <c r="M27" s="2">
        <v>33.299999999999997</v>
      </c>
      <c r="N27" s="2">
        <v>35.1</v>
      </c>
      <c r="O27" s="2">
        <v>33.5</v>
      </c>
      <c r="P27" s="2">
        <v>53.8</v>
      </c>
      <c r="Q27" s="2">
        <v>97.8</v>
      </c>
      <c r="R27" s="2">
        <v>14.2</v>
      </c>
      <c r="S27" s="2">
        <v>37.700000000000003</v>
      </c>
      <c r="T27" s="2">
        <v>22</v>
      </c>
      <c r="U27" s="2">
        <v>98.2</v>
      </c>
      <c r="V27" s="2">
        <v>5</v>
      </c>
      <c r="W27" s="2">
        <v>7</v>
      </c>
      <c r="X27" s="2">
        <v>22.8</v>
      </c>
      <c r="Y27" s="2">
        <v>27.7</v>
      </c>
      <c r="Z27" s="2">
        <v>149.80000000000001</v>
      </c>
      <c r="AA27" s="2">
        <v>871.7</v>
      </c>
      <c r="AB27" s="2">
        <v>24</v>
      </c>
      <c r="AC27" s="2">
        <v>1.5</v>
      </c>
      <c r="AD27" s="2">
        <v>2.9</v>
      </c>
      <c r="AE27" s="2">
        <v>15.9</v>
      </c>
      <c r="AF27" s="2">
        <v>155.4</v>
      </c>
      <c r="AG27" s="2">
        <v>99.8</v>
      </c>
      <c r="AH27" s="2">
        <v>242</v>
      </c>
      <c r="AI27" s="2">
        <v>81.2</v>
      </c>
      <c r="AJ27" s="2">
        <v>59.8</v>
      </c>
      <c r="AK27" s="2">
        <v>13.2</v>
      </c>
      <c r="AL27" s="2">
        <v>25.3</v>
      </c>
      <c r="AM27" s="2">
        <v>92.3</v>
      </c>
      <c r="AN27" s="2">
        <v>70.400000000000006</v>
      </c>
      <c r="AO27" s="2">
        <v>136.69999999999999</v>
      </c>
      <c r="AP27" s="2">
        <v>3286.4</v>
      </c>
      <c r="AQ27" s="2">
        <v>2045.3</v>
      </c>
      <c r="AR27" s="2">
        <v>162.9</v>
      </c>
      <c r="AS27" s="2">
        <v>49.3</v>
      </c>
      <c r="AT27" s="2">
        <v>131.5</v>
      </c>
      <c r="AU27" s="2">
        <v>6811.5</v>
      </c>
      <c r="AV27" s="2">
        <v>1457.1</v>
      </c>
      <c r="AW27" s="2">
        <v>10657.7</v>
      </c>
      <c r="AX27" s="2">
        <v>13944</v>
      </c>
    </row>
    <row r="28" spans="2:50" x14ac:dyDescent="0.25">
      <c r="B28" s="24" t="s">
        <v>456</v>
      </c>
      <c r="C28" s="18" t="s">
        <v>294</v>
      </c>
      <c r="D28" s="2">
        <v>31.3</v>
      </c>
      <c r="E28" s="2">
        <v>11.3</v>
      </c>
      <c r="F28" s="2">
        <v>1.8</v>
      </c>
      <c r="G28" s="2">
        <v>1.9</v>
      </c>
      <c r="H28" s="2">
        <v>50.6</v>
      </c>
      <c r="I28" s="2">
        <v>3.1</v>
      </c>
      <c r="J28" s="2">
        <v>40.200000000000003</v>
      </c>
      <c r="K28" s="2">
        <v>2</v>
      </c>
      <c r="L28" s="2">
        <v>106</v>
      </c>
      <c r="M28" s="2">
        <v>7.3</v>
      </c>
      <c r="N28" s="2">
        <v>38.799999999999997</v>
      </c>
      <c r="O28" s="2">
        <v>25.7</v>
      </c>
      <c r="P28" s="2">
        <v>46.5</v>
      </c>
      <c r="Q28" s="2">
        <v>325.2</v>
      </c>
      <c r="R28" s="2">
        <v>4.7</v>
      </c>
      <c r="S28" s="2">
        <v>8.5</v>
      </c>
      <c r="T28" s="2">
        <v>30.8</v>
      </c>
      <c r="U28" s="2">
        <v>57.8</v>
      </c>
      <c r="V28" s="2">
        <v>8.1999999999999993</v>
      </c>
      <c r="W28" s="2">
        <v>4.3</v>
      </c>
      <c r="X28" s="2">
        <v>6</v>
      </c>
      <c r="Y28" s="2">
        <v>4.5</v>
      </c>
      <c r="Z28" s="2">
        <v>17.2</v>
      </c>
      <c r="AA28" s="2">
        <v>32.9</v>
      </c>
      <c r="AB28" s="2">
        <v>1111.2</v>
      </c>
      <c r="AC28" s="2">
        <v>1.3</v>
      </c>
      <c r="AD28" s="2">
        <v>64.400000000000006</v>
      </c>
      <c r="AE28" s="2">
        <v>15.6</v>
      </c>
      <c r="AF28" s="2">
        <v>69.5</v>
      </c>
      <c r="AG28" s="2">
        <v>53.9</v>
      </c>
      <c r="AH28" s="2">
        <v>304.60000000000002</v>
      </c>
      <c r="AI28" s="2">
        <v>194.2</v>
      </c>
      <c r="AJ28" s="2">
        <v>224.7</v>
      </c>
      <c r="AK28" s="2">
        <v>34.4</v>
      </c>
      <c r="AL28" s="2">
        <v>19.2</v>
      </c>
      <c r="AM28" s="2">
        <v>34</v>
      </c>
      <c r="AN28" s="2">
        <v>50.2</v>
      </c>
      <c r="AO28" s="2">
        <v>122.3</v>
      </c>
      <c r="AP28" s="2">
        <v>3166.1</v>
      </c>
      <c r="AQ28" s="2">
        <v>1532.2</v>
      </c>
      <c r="AR28" s="2">
        <v>0</v>
      </c>
      <c r="AS28" s="2">
        <v>19.5</v>
      </c>
      <c r="AT28" s="2">
        <v>23.8</v>
      </c>
      <c r="AU28" s="2">
        <v>219.1</v>
      </c>
      <c r="AV28" s="2">
        <v>0</v>
      </c>
      <c r="AW28" s="2">
        <v>1794.5</v>
      </c>
      <c r="AX28" s="2">
        <v>4960.7</v>
      </c>
    </row>
    <row r="29" spans="2:50" x14ac:dyDescent="0.25">
      <c r="B29" s="24" t="s">
        <v>492</v>
      </c>
      <c r="C29" s="18" t="s">
        <v>295</v>
      </c>
      <c r="D29" s="2">
        <v>0</v>
      </c>
      <c r="E29" s="2">
        <v>2.4</v>
      </c>
      <c r="F29" s="2">
        <v>0</v>
      </c>
      <c r="G29" s="2">
        <v>1.6</v>
      </c>
      <c r="H29" s="2">
        <v>88.8</v>
      </c>
      <c r="I29" s="2">
        <v>5.4</v>
      </c>
      <c r="J29" s="2">
        <v>18.399999999999999</v>
      </c>
      <c r="K29" s="2">
        <v>9.6</v>
      </c>
      <c r="L29" s="2">
        <v>206.5</v>
      </c>
      <c r="M29" s="2">
        <v>6.7</v>
      </c>
      <c r="N29" s="2">
        <v>81.3</v>
      </c>
      <c r="O29" s="2">
        <v>106.5</v>
      </c>
      <c r="P29" s="2">
        <v>49.7</v>
      </c>
      <c r="Q29" s="2">
        <v>48</v>
      </c>
      <c r="R29" s="2">
        <v>4.9000000000000004</v>
      </c>
      <c r="S29" s="2">
        <v>9.1999999999999993</v>
      </c>
      <c r="T29" s="2">
        <v>22.3</v>
      </c>
      <c r="U29" s="2">
        <v>26.7</v>
      </c>
      <c r="V29" s="2">
        <v>1.1000000000000001</v>
      </c>
      <c r="W29" s="2">
        <v>3</v>
      </c>
      <c r="X29" s="2">
        <v>5.5</v>
      </c>
      <c r="Y29" s="2">
        <v>3.4</v>
      </c>
      <c r="Z29" s="2">
        <v>12.3</v>
      </c>
      <c r="AA29" s="2">
        <v>16.399999999999999</v>
      </c>
      <c r="AB29" s="2">
        <v>7.1</v>
      </c>
      <c r="AC29" s="2">
        <v>527.70000000000005</v>
      </c>
      <c r="AD29" s="2">
        <v>0</v>
      </c>
      <c r="AE29" s="2">
        <v>3.1</v>
      </c>
      <c r="AF29" s="2">
        <v>37.5</v>
      </c>
      <c r="AG29" s="2">
        <v>27.8</v>
      </c>
      <c r="AH29" s="2">
        <v>43</v>
      </c>
      <c r="AI29" s="2">
        <v>55.3</v>
      </c>
      <c r="AJ29" s="2">
        <v>14</v>
      </c>
      <c r="AK29" s="2">
        <v>1.9</v>
      </c>
      <c r="AL29" s="2">
        <v>0.5</v>
      </c>
      <c r="AM29" s="2">
        <v>22.7</v>
      </c>
      <c r="AN29" s="2">
        <v>74.599999999999994</v>
      </c>
      <c r="AO29" s="2">
        <v>116.4</v>
      </c>
      <c r="AP29" s="2">
        <v>1661.3</v>
      </c>
      <c r="AQ29" s="2">
        <v>540.29999999999995</v>
      </c>
      <c r="AR29" s="2">
        <v>0</v>
      </c>
      <c r="AS29" s="2">
        <v>18.399999999999999</v>
      </c>
      <c r="AT29" s="2">
        <v>7.2</v>
      </c>
      <c r="AU29" s="2">
        <v>24.4</v>
      </c>
      <c r="AV29" s="2">
        <v>0</v>
      </c>
      <c r="AW29" s="2">
        <v>590.20000000000005</v>
      </c>
      <c r="AX29" s="2">
        <v>2251.6</v>
      </c>
    </row>
    <row r="30" spans="2:50" x14ac:dyDescent="0.25">
      <c r="B30" s="24" t="s">
        <v>493</v>
      </c>
      <c r="C30" s="18" t="s">
        <v>296</v>
      </c>
      <c r="D30" s="2">
        <v>43.2</v>
      </c>
      <c r="E30" s="2">
        <v>12.4</v>
      </c>
      <c r="F30" s="2">
        <v>0</v>
      </c>
      <c r="G30" s="2">
        <v>0.3</v>
      </c>
      <c r="H30" s="2">
        <v>27</v>
      </c>
      <c r="I30" s="2">
        <v>0</v>
      </c>
      <c r="J30" s="2">
        <v>14</v>
      </c>
      <c r="K30" s="2">
        <v>0</v>
      </c>
      <c r="L30" s="2">
        <v>43.6</v>
      </c>
      <c r="M30" s="2">
        <v>1.8</v>
      </c>
      <c r="N30" s="2">
        <v>27.7</v>
      </c>
      <c r="O30" s="2">
        <v>3.5</v>
      </c>
      <c r="P30" s="2">
        <v>8.1</v>
      </c>
      <c r="Q30" s="2">
        <v>0</v>
      </c>
      <c r="R30" s="2">
        <v>3.7</v>
      </c>
      <c r="S30" s="2">
        <v>7.7</v>
      </c>
      <c r="T30" s="2">
        <v>0</v>
      </c>
      <c r="U30" s="2">
        <v>17.8</v>
      </c>
      <c r="V30" s="2">
        <v>4.7</v>
      </c>
      <c r="W30" s="2">
        <v>6.3</v>
      </c>
      <c r="X30" s="2">
        <v>4.7</v>
      </c>
      <c r="Y30" s="2">
        <v>0</v>
      </c>
      <c r="Z30" s="2">
        <v>9.1</v>
      </c>
      <c r="AA30" s="2">
        <v>9.9</v>
      </c>
      <c r="AB30" s="2">
        <v>5.9</v>
      </c>
      <c r="AC30" s="2">
        <v>0</v>
      </c>
      <c r="AD30" s="2">
        <v>479.9</v>
      </c>
      <c r="AE30" s="2">
        <v>9.1</v>
      </c>
      <c r="AF30" s="2">
        <v>23.9</v>
      </c>
      <c r="AG30" s="2">
        <v>10.1</v>
      </c>
      <c r="AH30" s="2">
        <v>110.3</v>
      </c>
      <c r="AI30" s="2">
        <v>89.6</v>
      </c>
      <c r="AJ30" s="2">
        <v>515.70000000000005</v>
      </c>
      <c r="AK30" s="2">
        <v>38.299999999999997</v>
      </c>
      <c r="AL30" s="2">
        <v>8</v>
      </c>
      <c r="AM30" s="2">
        <v>6.9</v>
      </c>
      <c r="AN30" s="2">
        <v>23.8</v>
      </c>
      <c r="AO30" s="2">
        <v>70.5</v>
      </c>
      <c r="AP30" s="2">
        <v>1637.5</v>
      </c>
      <c r="AQ30" s="2">
        <v>821</v>
      </c>
      <c r="AR30" s="2">
        <v>0</v>
      </c>
      <c r="AS30" s="2">
        <v>9.6999999999999993</v>
      </c>
      <c r="AT30" s="2">
        <v>36.299999999999997</v>
      </c>
      <c r="AU30" s="2">
        <v>0</v>
      </c>
      <c r="AV30" s="2">
        <v>0</v>
      </c>
      <c r="AW30" s="2">
        <v>867</v>
      </c>
      <c r="AX30" s="2">
        <v>2504.5</v>
      </c>
    </row>
    <row r="31" spans="2:50" x14ac:dyDescent="0.25">
      <c r="B31" s="24" t="s">
        <v>459</v>
      </c>
      <c r="C31" s="18" t="s">
        <v>297</v>
      </c>
      <c r="D31" s="2">
        <v>18.8</v>
      </c>
      <c r="E31" s="2">
        <v>4.4000000000000004</v>
      </c>
      <c r="F31" s="2">
        <v>3.3</v>
      </c>
      <c r="G31" s="2">
        <v>1.5</v>
      </c>
      <c r="H31" s="2">
        <v>25.4</v>
      </c>
      <c r="I31" s="2">
        <v>9.1</v>
      </c>
      <c r="J31" s="2">
        <v>18.8</v>
      </c>
      <c r="K31" s="2">
        <v>2.4</v>
      </c>
      <c r="L31" s="2">
        <v>8.1</v>
      </c>
      <c r="M31" s="2">
        <v>36.1</v>
      </c>
      <c r="N31" s="2">
        <v>10.7</v>
      </c>
      <c r="O31" s="2">
        <v>2.9</v>
      </c>
      <c r="P31" s="2">
        <v>9.1</v>
      </c>
      <c r="Q31" s="2">
        <v>5.2</v>
      </c>
      <c r="R31" s="2">
        <v>9.6</v>
      </c>
      <c r="S31" s="2">
        <v>27.7</v>
      </c>
      <c r="T31" s="2">
        <v>18.3</v>
      </c>
      <c r="U31" s="2">
        <v>31.5</v>
      </c>
      <c r="V31" s="2">
        <v>2.6</v>
      </c>
      <c r="W31" s="2">
        <v>7</v>
      </c>
      <c r="X31" s="2">
        <v>15.5</v>
      </c>
      <c r="Y31" s="2">
        <v>10.9</v>
      </c>
      <c r="Z31" s="2">
        <v>52.1</v>
      </c>
      <c r="AA31" s="2">
        <v>108.2</v>
      </c>
      <c r="AB31" s="2">
        <v>34.200000000000003</v>
      </c>
      <c r="AC31" s="2">
        <v>2.8</v>
      </c>
      <c r="AD31" s="2">
        <v>22.8</v>
      </c>
      <c r="AE31" s="2">
        <v>36.799999999999997</v>
      </c>
      <c r="AF31" s="2">
        <v>261.8</v>
      </c>
      <c r="AG31" s="2">
        <v>17.899999999999999</v>
      </c>
      <c r="AH31" s="2">
        <v>307.5</v>
      </c>
      <c r="AI31" s="2">
        <v>722.6</v>
      </c>
      <c r="AJ31" s="2">
        <v>167.1</v>
      </c>
      <c r="AK31" s="2">
        <v>11.2</v>
      </c>
      <c r="AL31" s="2">
        <v>96.7</v>
      </c>
      <c r="AM31" s="2">
        <v>269</v>
      </c>
      <c r="AN31" s="2">
        <v>77.3</v>
      </c>
      <c r="AO31" s="2">
        <v>253.4</v>
      </c>
      <c r="AP31" s="2">
        <v>2720.3</v>
      </c>
      <c r="AQ31" s="2">
        <v>2743.9</v>
      </c>
      <c r="AR31" s="2">
        <v>70</v>
      </c>
      <c r="AS31" s="2">
        <v>35.5</v>
      </c>
      <c r="AT31" s="2">
        <v>85.1</v>
      </c>
      <c r="AU31" s="2">
        <v>576.9</v>
      </c>
      <c r="AV31" s="2">
        <v>72.5</v>
      </c>
      <c r="AW31" s="2">
        <v>3583.8</v>
      </c>
      <c r="AX31" s="2">
        <v>6304.2</v>
      </c>
    </row>
    <row r="32" spans="2:50" x14ac:dyDescent="0.25">
      <c r="B32" s="24" t="s">
        <v>494</v>
      </c>
      <c r="C32" s="18" t="s">
        <v>298</v>
      </c>
      <c r="D32" s="2">
        <v>153.69999999999999</v>
      </c>
      <c r="E32" s="2">
        <v>36.1</v>
      </c>
      <c r="F32" s="2">
        <v>33.200000000000003</v>
      </c>
      <c r="G32" s="2">
        <v>1.8</v>
      </c>
      <c r="H32" s="2">
        <v>479.4</v>
      </c>
      <c r="I32" s="2">
        <v>18</v>
      </c>
      <c r="J32" s="2">
        <v>220.8</v>
      </c>
      <c r="K32" s="2">
        <v>18.3</v>
      </c>
      <c r="L32" s="2">
        <v>198.3</v>
      </c>
      <c r="M32" s="2">
        <v>84.8</v>
      </c>
      <c r="N32" s="2">
        <v>132.80000000000001</v>
      </c>
      <c r="O32" s="2">
        <v>64</v>
      </c>
      <c r="P32" s="2">
        <v>42.7</v>
      </c>
      <c r="Q32" s="2">
        <v>145.4</v>
      </c>
      <c r="R32" s="2">
        <v>69.8</v>
      </c>
      <c r="S32" s="2">
        <v>197.4</v>
      </c>
      <c r="T32" s="2">
        <v>140.1</v>
      </c>
      <c r="U32" s="2">
        <v>152.5</v>
      </c>
      <c r="V32" s="2">
        <v>27.4</v>
      </c>
      <c r="W32" s="2">
        <v>89.6</v>
      </c>
      <c r="X32" s="2">
        <v>73.8</v>
      </c>
      <c r="Y32" s="2">
        <v>66.099999999999994</v>
      </c>
      <c r="Z32" s="2">
        <v>407.1</v>
      </c>
      <c r="AA32" s="2">
        <v>182</v>
      </c>
      <c r="AB32" s="2">
        <v>52.5</v>
      </c>
      <c r="AC32" s="2">
        <v>0.3</v>
      </c>
      <c r="AD32" s="2">
        <v>6.3</v>
      </c>
      <c r="AE32" s="2">
        <v>48.9</v>
      </c>
      <c r="AF32" s="2">
        <v>288.7</v>
      </c>
      <c r="AG32" s="2">
        <v>196.7</v>
      </c>
      <c r="AH32" s="2">
        <v>70.900000000000006</v>
      </c>
      <c r="AI32" s="2">
        <v>31.3</v>
      </c>
      <c r="AJ32" s="2">
        <v>22.1</v>
      </c>
      <c r="AK32" s="2">
        <v>3.4</v>
      </c>
      <c r="AL32" s="2">
        <v>107.9</v>
      </c>
      <c r="AM32" s="2">
        <v>72.2</v>
      </c>
      <c r="AN32" s="2">
        <v>102.3</v>
      </c>
      <c r="AO32" s="2">
        <v>306.7</v>
      </c>
      <c r="AP32" s="2">
        <v>4345.3</v>
      </c>
      <c r="AQ32" s="2">
        <v>3119.1</v>
      </c>
      <c r="AR32" s="2">
        <v>870.8</v>
      </c>
      <c r="AS32" s="2">
        <v>36.799999999999997</v>
      </c>
      <c r="AT32" s="2">
        <v>130.6</v>
      </c>
      <c r="AU32" s="2">
        <v>7854</v>
      </c>
      <c r="AV32" s="2">
        <v>2294</v>
      </c>
      <c r="AW32" s="2">
        <v>14305.1</v>
      </c>
      <c r="AX32" s="2">
        <v>18650.599999999999</v>
      </c>
    </row>
    <row r="33" spans="2:50" ht="30" x14ac:dyDescent="0.25">
      <c r="B33" s="24" t="s">
        <v>495</v>
      </c>
      <c r="C33" s="18" t="s">
        <v>299</v>
      </c>
      <c r="D33" s="2">
        <v>0</v>
      </c>
      <c r="E33" s="2">
        <v>0</v>
      </c>
      <c r="F33" s="2">
        <v>0</v>
      </c>
      <c r="G33" s="2">
        <v>0</v>
      </c>
      <c r="H33" s="2">
        <v>6</v>
      </c>
      <c r="I33" s="2">
        <v>0</v>
      </c>
      <c r="J33" s="2">
        <v>0</v>
      </c>
      <c r="K33" s="2">
        <v>1.6</v>
      </c>
      <c r="L33" s="2">
        <v>0.7</v>
      </c>
      <c r="M33" s="2">
        <v>8.5</v>
      </c>
      <c r="N33" s="2">
        <v>8</v>
      </c>
      <c r="O33" s="2">
        <v>0</v>
      </c>
      <c r="P33" s="2">
        <v>3.2</v>
      </c>
      <c r="Q33" s="2">
        <v>4.4000000000000004</v>
      </c>
      <c r="R33" s="2">
        <v>1.8</v>
      </c>
      <c r="S33" s="2">
        <v>7.5</v>
      </c>
      <c r="T33" s="2">
        <v>4</v>
      </c>
      <c r="U33" s="2">
        <v>30.7</v>
      </c>
      <c r="V33" s="2">
        <v>2.2999999999999998</v>
      </c>
      <c r="W33" s="2">
        <v>0</v>
      </c>
      <c r="X33" s="2">
        <v>4.4000000000000004</v>
      </c>
      <c r="Y33" s="2">
        <v>3.1</v>
      </c>
      <c r="Z33" s="2">
        <v>25.3</v>
      </c>
      <c r="AA33" s="2">
        <v>81</v>
      </c>
      <c r="AB33" s="2">
        <v>8.3000000000000007</v>
      </c>
      <c r="AC33" s="2">
        <v>0</v>
      </c>
      <c r="AD33" s="2">
        <v>8</v>
      </c>
      <c r="AE33" s="2">
        <v>41.5</v>
      </c>
      <c r="AF33" s="2">
        <v>200.1</v>
      </c>
      <c r="AG33" s="2">
        <v>1.3</v>
      </c>
      <c r="AH33" s="2">
        <v>276.60000000000002</v>
      </c>
      <c r="AI33" s="2">
        <v>43</v>
      </c>
      <c r="AJ33" s="2">
        <v>41.4</v>
      </c>
      <c r="AK33" s="2">
        <v>3.9</v>
      </c>
      <c r="AL33" s="2">
        <v>18.100000000000001</v>
      </c>
      <c r="AM33" s="2">
        <v>113.6</v>
      </c>
      <c r="AN33" s="2">
        <v>28.5</v>
      </c>
      <c r="AO33" s="2">
        <v>90.2</v>
      </c>
      <c r="AP33" s="2">
        <v>1067</v>
      </c>
      <c r="AQ33" s="2">
        <v>4056.5</v>
      </c>
      <c r="AR33" s="2">
        <v>0</v>
      </c>
      <c r="AS33" s="2">
        <v>4.8</v>
      </c>
      <c r="AT33" s="2">
        <v>25.1</v>
      </c>
      <c r="AU33" s="2">
        <v>777.5</v>
      </c>
      <c r="AV33" s="2">
        <v>338.6</v>
      </c>
      <c r="AW33" s="2">
        <v>5202.3999999999996</v>
      </c>
      <c r="AX33" s="2">
        <v>6269.5</v>
      </c>
    </row>
    <row r="34" spans="2:50" x14ac:dyDescent="0.25">
      <c r="B34" s="24" t="s">
        <v>496</v>
      </c>
      <c r="C34" s="18" t="s">
        <v>300</v>
      </c>
      <c r="D34" s="2">
        <v>12.5</v>
      </c>
      <c r="E34" s="2">
        <v>1.2</v>
      </c>
      <c r="F34" s="2">
        <v>3.9</v>
      </c>
      <c r="G34" s="2">
        <v>0.1</v>
      </c>
      <c r="H34" s="2">
        <v>0</v>
      </c>
      <c r="I34" s="2">
        <v>0</v>
      </c>
      <c r="J34" s="2">
        <v>7.1</v>
      </c>
      <c r="K34" s="2">
        <v>0</v>
      </c>
      <c r="L34" s="2">
        <v>3.5</v>
      </c>
      <c r="M34" s="2">
        <v>2.4</v>
      </c>
      <c r="N34" s="2">
        <v>0</v>
      </c>
      <c r="O34" s="2">
        <v>0</v>
      </c>
      <c r="P34" s="2">
        <v>0</v>
      </c>
      <c r="Q34" s="2">
        <v>2.4</v>
      </c>
      <c r="R34" s="2">
        <v>0</v>
      </c>
      <c r="S34" s="2">
        <v>0</v>
      </c>
      <c r="T34" s="2">
        <v>0</v>
      </c>
      <c r="U34" s="2">
        <v>4.3</v>
      </c>
      <c r="V34" s="2">
        <v>0</v>
      </c>
      <c r="W34" s="2">
        <v>0</v>
      </c>
      <c r="X34" s="2">
        <v>0</v>
      </c>
      <c r="Y34" s="2">
        <v>0</v>
      </c>
      <c r="Z34" s="2">
        <v>455.1</v>
      </c>
      <c r="AA34" s="2">
        <v>53.9</v>
      </c>
      <c r="AB34" s="2">
        <v>0</v>
      </c>
      <c r="AC34" s="2">
        <v>0</v>
      </c>
      <c r="AD34" s="2">
        <v>0</v>
      </c>
      <c r="AE34" s="2">
        <v>0</v>
      </c>
      <c r="AF34" s="2">
        <v>31.3</v>
      </c>
      <c r="AG34" s="2">
        <v>0</v>
      </c>
      <c r="AH34" s="2">
        <v>49.4</v>
      </c>
      <c r="AI34" s="2">
        <v>11.2</v>
      </c>
      <c r="AJ34" s="2">
        <v>13.7</v>
      </c>
      <c r="AK34" s="2">
        <v>2.2000000000000002</v>
      </c>
      <c r="AL34" s="2">
        <v>2.7</v>
      </c>
      <c r="AM34" s="2">
        <v>10.4</v>
      </c>
      <c r="AN34" s="2">
        <v>3.9</v>
      </c>
      <c r="AO34" s="2">
        <v>269.8</v>
      </c>
      <c r="AP34" s="2">
        <v>941</v>
      </c>
      <c r="AQ34" s="2">
        <v>18243.099999999999</v>
      </c>
      <c r="AR34" s="2">
        <v>480.7</v>
      </c>
      <c r="AS34" s="2">
        <v>9.1</v>
      </c>
      <c r="AT34" s="2">
        <v>21.5</v>
      </c>
      <c r="AU34" s="2">
        <v>1589.8</v>
      </c>
      <c r="AV34" s="2">
        <v>258.5</v>
      </c>
      <c r="AW34" s="2">
        <v>20602.8</v>
      </c>
      <c r="AX34" s="2">
        <v>21543.7</v>
      </c>
    </row>
    <row r="35" spans="2:50" ht="30" x14ac:dyDescent="0.25">
      <c r="B35" s="24" t="s">
        <v>497</v>
      </c>
      <c r="C35" s="18" t="s">
        <v>301</v>
      </c>
      <c r="D35" s="2">
        <v>18.8</v>
      </c>
      <c r="E35" s="2">
        <v>4</v>
      </c>
      <c r="F35" s="2">
        <v>11.2</v>
      </c>
      <c r="G35" s="2">
        <v>3.9</v>
      </c>
      <c r="H35" s="2">
        <v>38.6</v>
      </c>
      <c r="I35" s="2">
        <v>4.9000000000000004</v>
      </c>
      <c r="J35" s="2">
        <v>60.4</v>
      </c>
      <c r="K35" s="2">
        <v>5.8</v>
      </c>
      <c r="L35" s="2">
        <v>25.7</v>
      </c>
      <c r="M35" s="2">
        <v>16.2</v>
      </c>
      <c r="N35" s="2">
        <v>12.7</v>
      </c>
      <c r="O35" s="2">
        <v>2</v>
      </c>
      <c r="P35" s="2">
        <v>14.7</v>
      </c>
      <c r="Q35" s="2">
        <v>9.3000000000000007</v>
      </c>
      <c r="R35" s="2">
        <v>11</v>
      </c>
      <c r="S35" s="2">
        <v>19.3</v>
      </c>
      <c r="T35" s="2">
        <v>21.7</v>
      </c>
      <c r="U35" s="2">
        <v>90.7</v>
      </c>
      <c r="V35" s="2">
        <v>1.5</v>
      </c>
      <c r="W35" s="2">
        <v>4.0999999999999996</v>
      </c>
      <c r="X35" s="2">
        <v>16.100000000000001</v>
      </c>
      <c r="Y35" s="2">
        <v>4.3</v>
      </c>
      <c r="Z35" s="2">
        <v>107</v>
      </c>
      <c r="AA35" s="2">
        <v>213.3</v>
      </c>
      <c r="AB35" s="2">
        <v>76.099999999999994</v>
      </c>
      <c r="AC35" s="2">
        <v>2.2999999999999998</v>
      </c>
      <c r="AD35" s="2">
        <v>26.1</v>
      </c>
      <c r="AE35" s="2">
        <v>84.6</v>
      </c>
      <c r="AF35" s="2">
        <v>345.1</v>
      </c>
      <c r="AG35" s="2">
        <v>96.1</v>
      </c>
      <c r="AH35" s="2">
        <v>474.5</v>
      </c>
      <c r="AI35" s="2">
        <v>2062.5</v>
      </c>
      <c r="AJ35" s="2">
        <v>260.2</v>
      </c>
      <c r="AK35" s="2">
        <v>32.1</v>
      </c>
      <c r="AL35" s="2">
        <v>28.6</v>
      </c>
      <c r="AM35" s="2">
        <v>210.6</v>
      </c>
      <c r="AN35" s="2">
        <v>341.9</v>
      </c>
      <c r="AO35" s="2">
        <v>664.5</v>
      </c>
      <c r="AP35" s="2">
        <v>5422.4</v>
      </c>
      <c r="AQ35" s="2">
        <v>5256.3</v>
      </c>
      <c r="AR35" s="2">
        <v>0</v>
      </c>
      <c r="AS35" s="2">
        <v>56.3</v>
      </c>
      <c r="AT35" s="2">
        <v>8.6</v>
      </c>
      <c r="AU35" s="2">
        <v>6082.4</v>
      </c>
      <c r="AV35" s="2">
        <v>308.39999999999998</v>
      </c>
      <c r="AW35" s="2">
        <v>11712.3</v>
      </c>
      <c r="AX35" s="2">
        <v>17134.400000000001</v>
      </c>
    </row>
    <row r="36" spans="2:50" x14ac:dyDescent="0.25">
      <c r="B36" s="24" t="s">
        <v>498</v>
      </c>
      <c r="C36" s="18" t="s">
        <v>302</v>
      </c>
      <c r="D36" s="2">
        <v>275.10000000000002</v>
      </c>
      <c r="E36" s="2">
        <v>40</v>
      </c>
      <c r="F36" s="2">
        <v>0.8</v>
      </c>
      <c r="G36" s="2">
        <v>45.6</v>
      </c>
      <c r="H36" s="2">
        <v>37.5</v>
      </c>
      <c r="I36" s="2">
        <v>6.2</v>
      </c>
      <c r="J36" s="2">
        <v>46.1</v>
      </c>
      <c r="K36" s="2">
        <v>3.7</v>
      </c>
      <c r="L36" s="2">
        <v>19.3</v>
      </c>
      <c r="M36" s="2">
        <v>118.6</v>
      </c>
      <c r="N36" s="2">
        <v>13.4</v>
      </c>
      <c r="O36" s="2">
        <v>57.9</v>
      </c>
      <c r="P36" s="2">
        <v>10.7</v>
      </c>
      <c r="Q36" s="2">
        <v>18.399999999999999</v>
      </c>
      <c r="R36" s="2">
        <v>16.2</v>
      </c>
      <c r="S36" s="2">
        <v>30.9</v>
      </c>
      <c r="T36" s="2">
        <v>27.2</v>
      </c>
      <c r="U36" s="2">
        <v>131.9</v>
      </c>
      <c r="V36" s="2">
        <v>16.899999999999999</v>
      </c>
      <c r="W36" s="2">
        <v>3.2</v>
      </c>
      <c r="X36" s="2">
        <v>23.8</v>
      </c>
      <c r="Y36" s="2">
        <v>18.7</v>
      </c>
      <c r="Z36" s="2">
        <v>80.8</v>
      </c>
      <c r="AA36" s="2">
        <v>235.2</v>
      </c>
      <c r="AB36" s="2">
        <v>65.400000000000006</v>
      </c>
      <c r="AC36" s="2">
        <v>1.2</v>
      </c>
      <c r="AD36" s="2">
        <v>18.3</v>
      </c>
      <c r="AE36" s="2">
        <v>53.7</v>
      </c>
      <c r="AF36" s="2">
        <v>494.7</v>
      </c>
      <c r="AG36" s="2">
        <v>209.9</v>
      </c>
      <c r="AH36" s="2">
        <v>1646.1</v>
      </c>
      <c r="AI36" s="2">
        <v>436.9</v>
      </c>
      <c r="AJ36" s="2">
        <v>1751.3</v>
      </c>
      <c r="AK36" s="2">
        <v>53</v>
      </c>
      <c r="AL36" s="2">
        <v>468.8</v>
      </c>
      <c r="AM36" s="2">
        <v>567.20000000000005</v>
      </c>
      <c r="AN36" s="2">
        <v>658.5</v>
      </c>
      <c r="AO36" s="2">
        <v>994.3</v>
      </c>
      <c r="AP36" s="2">
        <v>8697.4</v>
      </c>
      <c r="AQ36" s="2">
        <v>4265.3</v>
      </c>
      <c r="AR36" s="2">
        <v>821.5</v>
      </c>
      <c r="AS36" s="2">
        <v>243.7</v>
      </c>
      <c r="AT36" s="2">
        <v>14.7</v>
      </c>
      <c r="AU36" s="2">
        <v>1514.6</v>
      </c>
      <c r="AV36" s="2">
        <v>29.4</v>
      </c>
      <c r="AW36" s="2">
        <v>6889.2</v>
      </c>
      <c r="AX36" s="2">
        <v>15586.6</v>
      </c>
    </row>
    <row r="37" spans="2:50" x14ac:dyDescent="0.25">
      <c r="B37" s="24" t="s">
        <v>499</v>
      </c>
      <c r="C37" s="18" t="s">
        <v>303</v>
      </c>
      <c r="D37" s="2">
        <v>0.2</v>
      </c>
      <c r="E37" s="2">
        <v>0.1</v>
      </c>
      <c r="F37" s="2">
        <v>0.4</v>
      </c>
      <c r="G37" s="2">
        <v>0.2</v>
      </c>
      <c r="H37" s="2">
        <v>5.3</v>
      </c>
      <c r="I37" s="2">
        <v>0.4</v>
      </c>
      <c r="J37" s="2">
        <v>4</v>
      </c>
      <c r="K37" s="2">
        <v>0.2</v>
      </c>
      <c r="L37" s="2">
        <v>2.9</v>
      </c>
      <c r="M37" s="2">
        <v>2.2999999999999998</v>
      </c>
      <c r="N37" s="2">
        <v>1.2</v>
      </c>
      <c r="O37" s="2">
        <v>1.1000000000000001</v>
      </c>
      <c r="P37" s="2">
        <v>0.9</v>
      </c>
      <c r="Q37" s="2">
        <v>2.4</v>
      </c>
      <c r="R37" s="2">
        <v>1.2</v>
      </c>
      <c r="S37" s="2">
        <v>2.2999999999999998</v>
      </c>
      <c r="T37" s="2">
        <v>2</v>
      </c>
      <c r="U37" s="2">
        <v>9.1999999999999993</v>
      </c>
      <c r="V37" s="2">
        <v>0.7</v>
      </c>
      <c r="W37" s="2">
        <v>0.7</v>
      </c>
      <c r="X37" s="2">
        <v>1.8</v>
      </c>
      <c r="Y37" s="2">
        <v>1.2</v>
      </c>
      <c r="Z37" s="2">
        <v>2.8</v>
      </c>
      <c r="AA37" s="2">
        <v>8.6</v>
      </c>
      <c r="AB37" s="2">
        <v>3.9</v>
      </c>
      <c r="AC37" s="2">
        <v>0.1</v>
      </c>
      <c r="AD37" s="2">
        <v>2.9</v>
      </c>
      <c r="AE37" s="2">
        <v>1.9</v>
      </c>
      <c r="AF37" s="2">
        <v>13.1</v>
      </c>
      <c r="AG37" s="2">
        <v>2.8</v>
      </c>
      <c r="AH37" s="2">
        <v>17.3</v>
      </c>
      <c r="AI37" s="2">
        <v>9.8000000000000007</v>
      </c>
      <c r="AJ37" s="2">
        <v>12.8</v>
      </c>
      <c r="AK37" s="2">
        <v>0.9</v>
      </c>
      <c r="AL37" s="2">
        <v>3.8</v>
      </c>
      <c r="AM37" s="2">
        <v>15.7</v>
      </c>
      <c r="AN37" s="2">
        <v>9.5</v>
      </c>
      <c r="AO37" s="2">
        <v>9.6</v>
      </c>
      <c r="AP37" s="2">
        <v>156.19999999999999</v>
      </c>
      <c r="AQ37" s="2">
        <v>180.4</v>
      </c>
      <c r="AR37" s="2">
        <v>0</v>
      </c>
      <c r="AS37" s="2">
        <v>3.7</v>
      </c>
      <c r="AT37" s="2">
        <v>23.1</v>
      </c>
      <c r="AU37" s="2">
        <v>902.3</v>
      </c>
      <c r="AV37" s="2">
        <v>386.7</v>
      </c>
      <c r="AW37" s="2">
        <v>1496</v>
      </c>
      <c r="AX37" s="2">
        <v>1652.4</v>
      </c>
    </row>
    <row r="38" spans="2:50" ht="30" x14ac:dyDescent="0.25">
      <c r="B38" s="24" t="s">
        <v>466</v>
      </c>
      <c r="C38" s="18" t="s">
        <v>304</v>
      </c>
      <c r="D38" s="2">
        <v>0</v>
      </c>
      <c r="E38" s="2">
        <v>0</v>
      </c>
      <c r="F38" s="2">
        <v>0</v>
      </c>
      <c r="G38" s="2">
        <v>0</v>
      </c>
      <c r="H38" s="2">
        <v>1.6</v>
      </c>
      <c r="I38" s="2">
        <v>0.1</v>
      </c>
      <c r="J38" s="2">
        <v>1.3</v>
      </c>
      <c r="K38" s="2">
        <v>0.1</v>
      </c>
      <c r="L38" s="2">
        <v>1.7</v>
      </c>
      <c r="M38" s="2">
        <v>1.4</v>
      </c>
      <c r="N38" s="2">
        <v>0.6</v>
      </c>
      <c r="O38" s="2">
        <v>1.3</v>
      </c>
      <c r="P38" s="2">
        <v>0.6</v>
      </c>
      <c r="Q38" s="2">
        <v>1.9</v>
      </c>
      <c r="R38" s="2">
        <v>0.6</v>
      </c>
      <c r="S38" s="2">
        <v>1.7</v>
      </c>
      <c r="T38" s="2">
        <v>1.2</v>
      </c>
      <c r="U38" s="2">
        <v>24.5</v>
      </c>
      <c r="V38" s="2">
        <v>0.3</v>
      </c>
      <c r="W38" s="2">
        <v>0.2</v>
      </c>
      <c r="X38" s="2">
        <v>0.9</v>
      </c>
      <c r="Y38" s="2">
        <v>0.5</v>
      </c>
      <c r="Z38" s="2">
        <v>1.3</v>
      </c>
      <c r="AA38" s="2">
        <v>19.399999999999999</v>
      </c>
      <c r="AB38" s="2">
        <v>7.4</v>
      </c>
      <c r="AC38" s="2">
        <v>0.1</v>
      </c>
      <c r="AD38" s="2">
        <v>1</v>
      </c>
      <c r="AE38" s="2">
        <v>3.2</v>
      </c>
      <c r="AF38" s="2">
        <v>15.6</v>
      </c>
      <c r="AG38" s="2">
        <v>1.1000000000000001</v>
      </c>
      <c r="AH38" s="2">
        <v>15</v>
      </c>
      <c r="AI38" s="2">
        <v>23</v>
      </c>
      <c r="AJ38" s="2">
        <v>2</v>
      </c>
      <c r="AK38" s="2">
        <v>0.4</v>
      </c>
      <c r="AL38" s="2">
        <v>127.6</v>
      </c>
      <c r="AM38" s="2">
        <v>24.4</v>
      </c>
      <c r="AN38" s="2">
        <v>7.7</v>
      </c>
      <c r="AO38" s="2">
        <v>9</v>
      </c>
      <c r="AP38" s="2">
        <v>298.7</v>
      </c>
      <c r="AQ38" s="2">
        <v>14.5</v>
      </c>
      <c r="AR38" s="2">
        <v>194.4</v>
      </c>
      <c r="AS38" s="2">
        <v>29.1</v>
      </c>
      <c r="AT38" s="2">
        <v>704</v>
      </c>
      <c r="AU38" s="2">
        <v>6430.6</v>
      </c>
      <c r="AV38" s="2">
        <v>4466.8</v>
      </c>
      <c r="AW38" s="2">
        <v>11839.3</v>
      </c>
      <c r="AX38" s="2">
        <v>12138.1</v>
      </c>
    </row>
    <row r="39" spans="2:50" ht="30" x14ac:dyDescent="0.25">
      <c r="B39" s="24" t="s">
        <v>500</v>
      </c>
      <c r="C39" s="18" t="s">
        <v>305</v>
      </c>
      <c r="D39" s="2">
        <v>4.3</v>
      </c>
      <c r="E39" s="2">
        <v>2.9</v>
      </c>
      <c r="F39" s="2">
        <v>33.700000000000003</v>
      </c>
      <c r="G39" s="2">
        <v>7.6</v>
      </c>
      <c r="H39" s="2">
        <v>426.4</v>
      </c>
      <c r="I39" s="2">
        <v>34.5</v>
      </c>
      <c r="J39" s="2">
        <v>63.5</v>
      </c>
      <c r="K39" s="2">
        <v>25.3</v>
      </c>
      <c r="L39" s="2">
        <v>83.1</v>
      </c>
      <c r="M39" s="2">
        <v>268.2</v>
      </c>
      <c r="N39" s="2">
        <v>69</v>
      </c>
      <c r="O39" s="2">
        <v>8.6999999999999993</v>
      </c>
      <c r="P39" s="2">
        <v>90.5</v>
      </c>
      <c r="Q39" s="2">
        <v>38.9</v>
      </c>
      <c r="R39" s="2">
        <v>49.1</v>
      </c>
      <c r="S39" s="2">
        <v>118.3</v>
      </c>
      <c r="T39" s="2">
        <v>116.4</v>
      </c>
      <c r="U39" s="2">
        <v>284.60000000000002</v>
      </c>
      <c r="V39" s="2">
        <v>23.1</v>
      </c>
      <c r="W39" s="2">
        <v>31</v>
      </c>
      <c r="X39" s="2">
        <v>48.7</v>
      </c>
      <c r="Y39" s="2">
        <v>23</v>
      </c>
      <c r="Z39" s="2">
        <v>46.8</v>
      </c>
      <c r="AA39" s="2">
        <v>523.79999999999995</v>
      </c>
      <c r="AB39" s="2">
        <v>107.5</v>
      </c>
      <c r="AC39" s="2">
        <v>2.5</v>
      </c>
      <c r="AD39" s="2">
        <v>55.7</v>
      </c>
      <c r="AE39" s="2">
        <v>125.5</v>
      </c>
      <c r="AF39" s="2">
        <v>1079.5999999999999</v>
      </c>
      <c r="AG39" s="2">
        <v>243</v>
      </c>
      <c r="AH39" s="2">
        <v>1586.2</v>
      </c>
      <c r="AI39" s="2">
        <v>1554.5</v>
      </c>
      <c r="AJ39" s="2">
        <v>860.7</v>
      </c>
      <c r="AK39" s="2">
        <v>71.8</v>
      </c>
      <c r="AL39" s="2">
        <v>257.5</v>
      </c>
      <c r="AM39" s="2">
        <v>1244.5999999999999</v>
      </c>
      <c r="AN39" s="2">
        <v>322.8</v>
      </c>
      <c r="AO39" s="2">
        <v>1874.3</v>
      </c>
      <c r="AP39" s="2">
        <v>11807.6</v>
      </c>
      <c r="AQ39" s="2">
        <v>486.7</v>
      </c>
      <c r="AR39" s="2">
        <v>370</v>
      </c>
      <c r="AS39" s="2">
        <v>286.3</v>
      </c>
      <c r="AT39" s="2">
        <v>640.70000000000005</v>
      </c>
      <c r="AU39" s="2">
        <v>2106.5</v>
      </c>
      <c r="AV39" s="2">
        <v>320.39999999999998</v>
      </c>
      <c r="AW39" s="2">
        <v>4210.5</v>
      </c>
      <c r="AX39" s="2">
        <v>16018.2</v>
      </c>
    </row>
    <row r="40" spans="2:50" x14ac:dyDescent="0.25">
      <c r="B40" s="24" t="s">
        <v>501</v>
      </c>
      <c r="C40" s="18" t="s">
        <v>306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0.6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0</v>
      </c>
      <c r="AN40" s="2">
        <v>544.6</v>
      </c>
      <c r="AO40" s="2">
        <v>0</v>
      </c>
      <c r="AP40" s="2">
        <v>545.20000000000005</v>
      </c>
      <c r="AQ40" s="2">
        <v>12112.3</v>
      </c>
      <c r="AR40" s="2">
        <v>0</v>
      </c>
      <c r="AS40" s="2">
        <v>49.3</v>
      </c>
      <c r="AT40" s="2">
        <v>142.1</v>
      </c>
      <c r="AU40" s="2">
        <v>609</v>
      </c>
      <c r="AV40" s="2">
        <v>74.400000000000006</v>
      </c>
      <c r="AW40" s="2">
        <v>12987.1</v>
      </c>
      <c r="AX40" s="2">
        <v>13532.3</v>
      </c>
    </row>
    <row r="41" spans="2:50" x14ac:dyDescent="0.25">
      <c r="B41" s="24" t="s">
        <v>469</v>
      </c>
      <c r="C41" s="18" t="s">
        <v>307</v>
      </c>
      <c r="D41" s="2">
        <v>31.6</v>
      </c>
      <c r="E41" s="2">
        <v>5.7</v>
      </c>
      <c r="F41" s="2">
        <v>14.8</v>
      </c>
      <c r="G41" s="2">
        <v>7.6</v>
      </c>
      <c r="H41" s="2">
        <v>48.7</v>
      </c>
      <c r="I41" s="2">
        <v>8.6999999999999993</v>
      </c>
      <c r="J41" s="2">
        <v>67.099999999999994</v>
      </c>
      <c r="K41" s="2">
        <v>9.9</v>
      </c>
      <c r="L41" s="2">
        <v>26.7</v>
      </c>
      <c r="M41" s="2">
        <v>55.5</v>
      </c>
      <c r="N41" s="2">
        <v>51.7</v>
      </c>
      <c r="O41" s="2">
        <v>3.4</v>
      </c>
      <c r="P41" s="2">
        <v>15.8</v>
      </c>
      <c r="Q41" s="2">
        <v>21.1</v>
      </c>
      <c r="R41" s="2">
        <v>27.3</v>
      </c>
      <c r="S41" s="2">
        <v>48.6</v>
      </c>
      <c r="T41" s="2">
        <v>41.4</v>
      </c>
      <c r="U41" s="2">
        <v>195</v>
      </c>
      <c r="V41" s="2">
        <v>3.1</v>
      </c>
      <c r="W41" s="2">
        <v>13.3</v>
      </c>
      <c r="X41" s="2">
        <v>27.9</v>
      </c>
      <c r="Y41" s="2">
        <v>6.6</v>
      </c>
      <c r="Z41" s="2">
        <v>658.8</v>
      </c>
      <c r="AA41" s="2">
        <v>339.6</v>
      </c>
      <c r="AB41" s="2">
        <v>42</v>
      </c>
      <c r="AC41" s="2">
        <v>5</v>
      </c>
      <c r="AD41" s="2">
        <v>35.6</v>
      </c>
      <c r="AE41" s="2">
        <v>220.2</v>
      </c>
      <c r="AF41" s="2">
        <v>473.8</v>
      </c>
      <c r="AG41" s="2">
        <v>78.900000000000006</v>
      </c>
      <c r="AH41" s="2">
        <v>502.9</v>
      </c>
      <c r="AI41" s="2">
        <v>528.1</v>
      </c>
      <c r="AJ41" s="2">
        <v>392.4</v>
      </c>
      <c r="AK41" s="2">
        <v>16.2</v>
      </c>
      <c r="AL41" s="2">
        <v>263.3</v>
      </c>
      <c r="AM41" s="2">
        <v>331.5</v>
      </c>
      <c r="AN41" s="2">
        <v>246.6</v>
      </c>
      <c r="AO41" s="2">
        <v>936</v>
      </c>
      <c r="AP41" s="2">
        <v>5802.4</v>
      </c>
      <c r="AQ41" s="2">
        <v>8760.9</v>
      </c>
      <c r="AR41" s="2">
        <v>0</v>
      </c>
      <c r="AS41" s="2">
        <v>54.9</v>
      </c>
      <c r="AT41" s="2">
        <v>223.5</v>
      </c>
      <c r="AU41" s="2">
        <v>957.8</v>
      </c>
      <c r="AV41" s="2">
        <v>167.7</v>
      </c>
      <c r="AW41" s="2">
        <v>10165</v>
      </c>
      <c r="AX41" s="2">
        <v>15967.2</v>
      </c>
    </row>
    <row r="42" spans="2:50" ht="30" x14ac:dyDescent="0.25">
      <c r="B42" s="24" t="s">
        <v>208</v>
      </c>
      <c r="D42" s="2">
        <v>973</v>
      </c>
      <c r="E42" s="2">
        <v>792.9</v>
      </c>
      <c r="F42" s="2">
        <v>286.60000000000002</v>
      </c>
      <c r="G42" s="2">
        <v>93.4</v>
      </c>
      <c r="H42" s="2">
        <v>4446.3</v>
      </c>
      <c r="I42" s="2">
        <v>115.7</v>
      </c>
      <c r="J42" s="2">
        <v>4119.2</v>
      </c>
      <c r="K42" s="2">
        <v>136.80000000000001</v>
      </c>
      <c r="L42" s="2">
        <v>2293.4</v>
      </c>
      <c r="M42" s="2">
        <v>863.9</v>
      </c>
      <c r="N42" s="2">
        <v>646.6</v>
      </c>
      <c r="O42" s="2">
        <v>418.4</v>
      </c>
      <c r="P42" s="2">
        <v>586.1</v>
      </c>
      <c r="Q42" s="2">
        <v>1214.8</v>
      </c>
      <c r="R42" s="2">
        <v>351.1</v>
      </c>
      <c r="S42" s="2">
        <v>736.1</v>
      </c>
      <c r="T42" s="2">
        <v>616.5</v>
      </c>
      <c r="U42" s="2">
        <v>2318.5</v>
      </c>
      <c r="V42" s="2">
        <v>159</v>
      </c>
      <c r="W42" s="2">
        <v>221.4</v>
      </c>
      <c r="X42" s="2">
        <v>351.3</v>
      </c>
      <c r="Y42" s="2">
        <v>303</v>
      </c>
      <c r="Z42" s="2">
        <v>4153.7</v>
      </c>
      <c r="AA42" s="2">
        <v>3722.2</v>
      </c>
      <c r="AB42" s="2">
        <v>1759.9</v>
      </c>
      <c r="AC42" s="2">
        <v>548.4</v>
      </c>
      <c r="AD42" s="2">
        <v>768.5</v>
      </c>
      <c r="AE42" s="2">
        <v>740.2</v>
      </c>
      <c r="AF42" s="2">
        <v>4298.1000000000004</v>
      </c>
      <c r="AG42" s="2">
        <v>1812.6</v>
      </c>
      <c r="AH42" s="2">
        <v>6091.5</v>
      </c>
      <c r="AI42" s="2">
        <v>6773.2</v>
      </c>
      <c r="AJ42" s="2">
        <v>5800.5</v>
      </c>
      <c r="AK42" s="2">
        <v>319.89999999999998</v>
      </c>
      <c r="AL42" s="2">
        <v>1660.5</v>
      </c>
      <c r="AM42" s="2">
        <v>3344.8</v>
      </c>
      <c r="AN42" s="2">
        <v>2796.6</v>
      </c>
      <c r="AO42" s="2">
        <v>6444.7</v>
      </c>
      <c r="AP42" s="2">
        <v>73079.3</v>
      </c>
      <c r="AQ42" s="2">
        <v>69544</v>
      </c>
      <c r="AR42" s="2">
        <v>13962</v>
      </c>
      <c r="AS42" s="2">
        <v>5597.2</v>
      </c>
      <c r="AT42" s="2">
        <v>7418.8</v>
      </c>
      <c r="AU42" s="2">
        <v>70220.399999999994</v>
      </c>
      <c r="AV42" s="2">
        <v>34581.699999999997</v>
      </c>
      <c r="AW42" s="2">
        <v>201324.3</v>
      </c>
      <c r="AX42" s="2">
        <v>274403.40000000002</v>
      </c>
    </row>
    <row r="43" spans="2:50" x14ac:dyDescent="0.25">
      <c r="B43" s="1" t="s">
        <v>209</v>
      </c>
      <c r="D43" s="2">
        <v>1944.4</v>
      </c>
      <c r="E43" s="2">
        <v>590.6</v>
      </c>
      <c r="F43" s="2">
        <v>1130.5999999999999</v>
      </c>
      <c r="G43" s="2">
        <v>333</v>
      </c>
      <c r="H43" s="2">
        <v>2565</v>
      </c>
      <c r="I43" s="2">
        <v>299</v>
      </c>
      <c r="J43" s="2">
        <v>2186</v>
      </c>
      <c r="K43" s="2">
        <v>187</v>
      </c>
      <c r="L43" s="2">
        <v>1515</v>
      </c>
      <c r="M43" s="2">
        <v>1051</v>
      </c>
      <c r="N43" s="2">
        <v>608</v>
      </c>
      <c r="O43" s="2">
        <v>718</v>
      </c>
      <c r="P43" s="2">
        <v>585</v>
      </c>
      <c r="Q43" s="2">
        <v>788</v>
      </c>
      <c r="R43" s="2">
        <v>856</v>
      </c>
      <c r="S43" s="2">
        <v>1433</v>
      </c>
      <c r="T43" s="2">
        <v>1116</v>
      </c>
      <c r="U43" s="2">
        <v>5737.6</v>
      </c>
      <c r="V43" s="2">
        <v>1166.5</v>
      </c>
      <c r="W43" s="2">
        <v>665.1</v>
      </c>
      <c r="X43" s="2">
        <v>584</v>
      </c>
      <c r="Y43" s="2">
        <v>976</v>
      </c>
      <c r="Z43" s="2">
        <v>8370</v>
      </c>
      <c r="AA43" s="2">
        <v>6916.4</v>
      </c>
      <c r="AB43" s="2">
        <v>2294.3000000000002</v>
      </c>
      <c r="AC43" s="2">
        <v>781.9</v>
      </c>
      <c r="AD43" s="2">
        <v>1639.6</v>
      </c>
      <c r="AE43" s="2">
        <v>4830</v>
      </c>
      <c r="AF43" s="2">
        <v>13054</v>
      </c>
      <c r="AG43" s="2">
        <v>3753.4</v>
      </c>
      <c r="AH43" s="2">
        <v>13251.2</v>
      </c>
      <c r="AI43" s="2">
        <v>9476</v>
      </c>
      <c r="AJ43" s="2">
        <v>8474.4</v>
      </c>
      <c r="AK43" s="2">
        <v>1208</v>
      </c>
      <c r="AL43" s="2">
        <v>8970.5</v>
      </c>
      <c r="AM43" s="2">
        <v>10532</v>
      </c>
      <c r="AN43" s="2">
        <v>9434</v>
      </c>
      <c r="AO43" s="2">
        <v>8908.2999999999993</v>
      </c>
      <c r="AP43" s="2">
        <v>138928.79999999999</v>
      </c>
      <c r="AQ43" s="2">
        <v>13818.6</v>
      </c>
      <c r="AR43" s="2">
        <v>0</v>
      </c>
      <c r="AS43" s="2">
        <v>16088.6</v>
      </c>
      <c r="AT43" s="2">
        <v>6406</v>
      </c>
      <c r="AU43" s="2">
        <v>0</v>
      </c>
      <c r="AV43" s="2">
        <v>0</v>
      </c>
      <c r="AW43" s="2">
        <f>SUM(AQ43:AV43)</f>
        <v>36313.199999999997</v>
      </c>
      <c r="AX43" s="2">
        <v>175242</v>
      </c>
    </row>
    <row r="44" spans="2:50" x14ac:dyDescent="0.25">
      <c r="B44" s="1" t="s">
        <v>97</v>
      </c>
      <c r="D44" s="2">
        <v>975.6</v>
      </c>
      <c r="E44" s="2">
        <v>382.9</v>
      </c>
      <c r="F44" s="2">
        <v>544</v>
      </c>
      <c r="G44" s="2">
        <v>209.7</v>
      </c>
      <c r="H44" s="2">
        <v>1389.5</v>
      </c>
      <c r="I44" s="2">
        <v>236.2</v>
      </c>
      <c r="J44" s="2">
        <v>1588.3</v>
      </c>
      <c r="K44" s="2">
        <v>146.6</v>
      </c>
      <c r="L44" s="2">
        <v>872.5</v>
      </c>
      <c r="M44" s="2">
        <v>912</v>
      </c>
      <c r="N44" s="2">
        <v>419</v>
      </c>
      <c r="O44" s="2">
        <v>141.4</v>
      </c>
      <c r="P44" s="2">
        <v>375</v>
      </c>
      <c r="Q44" s="2">
        <v>574.70000000000005</v>
      </c>
      <c r="R44" s="2">
        <v>544.20000000000005</v>
      </c>
      <c r="S44" s="2">
        <v>1216.0999999999999</v>
      </c>
      <c r="T44" s="2">
        <v>739.8</v>
      </c>
      <c r="U44" s="2">
        <v>6490</v>
      </c>
      <c r="V44" s="2">
        <v>905.3</v>
      </c>
      <c r="W44" s="2">
        <v>333</v>
      </c>
      <c r="X44" s="2">
        <v>785.9</v>
      </c>
      <c r="Y44" s="2">
        <v>614.79999999999995</v>
      </c>
      <c r="Z44" s="2">
        <v>6919.4</v>
      </c>
      <c r="AA44" s="2">
        <v>4544.3999999999996</v>
      </c>
      <c r="AB44" s="2">
        <v>799.2</v>
      </c>
      <c r="AC44" s="2">
        <v>246.9</v>
      </c>
      <c r="AD44" s="2">
        <v>888.4</v>
      </c>
      <c r="AE44" s="2">
        <v>2182.1</v>
      </c>
      <c r="AF44" s="2">
        <v>6421.8</v>
      </c>
      <c r="AG44" s="2">
        <v>2264.9</v>
      </c>
      <c r="AH44" s="2">
        <v>7587.7</v>
      </c>
      <c r="AI44" s="2">
        <v>4932.8</v>
      </c>
      <c r="AJ44" s="2">
        <v>1965.9</v>
      </c>
      <c r="AK44" s="2">
        <v>646.5</v>
      </c>
      <c r="AL44" s="2">
        <v>6014.9</v>
      </c>
      <c r="AM44" s="2">
        <v>8654.6</v>
      </c>
      <c r="AN44" s="2">
        <v>7914.2</v>
      </c>
      <c r="AO44" s="2">
        <v>6804.8</v>
      </c>
      <c r="AP44" s="2">
        <v>89185</v>
      </c>
      <c r="AQ44" s="2">
        <v>0</v>
      </c>
      <c r="AR44" s="2">
        <v>0</v>
      </c>
      <c r="AS44" s="2">
        <v>12942.6</v>
      </c>
      <c r="AT44" s="2">
        <v>5143.3</v>
      </c>
      <c r="AU44" s="2">
        <v>0</v>
      </c>
      <c r="AV44" s="2">
        <v>0</v>
      </c>
      <c r="AW44" s="2">
        <f>SUM(AQ44:AV44)</f>
        <v>18085.900000000001</v>
      </c>
      <c r="AX44" s="2">
        <v>107270.9</v>
      </c>
    </row>
    <row r="45" spans="2:50" x14ac:dyDescent="0.25">
      <c r="B45" s="1" t="s">
        <v>98</v>
      </c>
      <c r="D45" s="2">
        <v>968.8</v>
      </c>
      <c r="E45" s="2">
        <v>207.7</v>
      </c>
      <c r="F45" s="2">
        <v>586.6</v>
      </c>
      <c r="G45" s="2">
        <v>123.3</v>
      </c>
      <c r="H45" s="2">
        <v>1175.5</v>
      </c>
      <c r="I45" s="2">
        <v>62.8</v>
      </c>
      <c r="J45" s="2">
        <v>597.70000000000005</v>
      </c>
      <c r="K45" s="2">
        <v>40.4</v>
      </c>
      <c r="L45" s="2">
        <v>642.5</v>
      </c>
      <c r="M45" s="2">
        <v>139</v>
      </c>
      <c r="N45" s="2">
        <v>189</v>
      </c>
      <c r="O45" s="2">
        <v>576.6</v>
      </c>
      <c r="P45" s="2">
        <v>210</v>
      </c>
      <c r="Q45" s="2">
        <v>213.3</v>
      </c>
      <c r="R45" s="2">
        <v>311.8</v>
      </c>
      <c r="S45" s="2">
        <v>216.9</v>
      </c>
      <c r="T45" s="2">
        <v>376.2</v>
      </c>
      <c r="U45" s="2">
        <v>-752.4</v>
      </c>
      <c r="V45" s="2">
        <v>261.2</v>
      </c>
      <c r="W45" s="2">
        <v>332.1</v>
      </c>
      <c r="X45" s="35">
        <v>-201.9</v>
      </c>
      <c r="Y45" s="2">
        <v>361.2</v>
      </c>
      <c r="Z45" s="2">
        <v>1450.6</v>
      </c>
      <c r="AA45" s="2">
        <v>2372</v>
      </c>
      <c r="AB45" s="2">
        <v>1495.1</v>
      </c>
      <c r="AC45" s="2">
        <v>535</v>
      </c>
      <c r="AD45" s="2">
        <v>751.2</v>
      </c>
      <c r="AE45" s="2">
        <v>2647.9</v>
      </c>
      <c r="AF45" s="2">
        <v>6632.2</v>
      </c>
      <c r="AG45" s="2">
        <v>1488.5</v>
      </c>
      <c r="AH45" s="2">
        <v>5663.5</v>
      </c>
      <c r="AI45" s="2">
        <v>4543.2</v>
      </c>
      <c r="AJ45" s="2">
        <v>6508.5</v>
      </c>
      <c r="AK45" s="2">
        <v>561.5</v>
      </c>
      <c r="AL45" s="2">
        <v>2955.6</v>
      </c>
      <c r="AM45" s="2">
        <v>1877.4</v>
      </c>
      <c r="AN45" s="2">
        <v>1519.8</v>
      </c>
      <c r="AO45" s="2">
        <v>2103.5</v>
      </c>
      <c r="AP45" s="2">
        <v>49743.8</v>
      </c>
      <c r="AQ45" s="2">
        <v>13818.6</v>
      </c>
      <c r="AR45" s="2">
        <v>0</v>
      </c>
      <c r="AS45" s="2">
        <v>3146</v>
      </c>
      <c r="AT45" s="2">
        <v>1262.7</v>
      </c>
      <c r="AU45" s="2">
        <v>0</v>
      </c>
      <c r="AV45" s="2">
        <v>0</v>
      </c>
      <c r="AW45" s="2">
        <f>SUM(AQ45:AV45)</f>
        <v>18227.3</v>
      </c>
      <c r="AX45" s="2">
        <v>67971.100000000006</v>
      </c>
    </row>
    <row r="46" spans="2:50" x14ac:dyDescent="0.25">
      <c r="B46" s="1" t="s">
        <v>472</v>
      </c>
      <c r="D46" s="2">
        <v>547</v>
      </c>
      <c r="E46" s="2">
        <v>49</v>
      </c>
      <c r="F46" s="2">
        <v>62.1</v>
      </c>
      <c r="G46" s="2">
        <v>61.3</v>
      </c>
      <c r="H46" s="2">
        <v>2472.3000000000002</v>
      </c>
      <c r="I46" s="2">
        <v>285.10000000000002</v>
      </c>
      <c r="J46" s="2">
        <v>805.6</v>
      </c>
      <c r="K46" s="2">
        <v>71.8</v>
      </c>
      <c r="L46" s="2">
        <v>481.3</v>
      </c>
      <c r="M46" s="2">
        <v>277.3</v>
      </c>
      <c r="N46" s="2">
        <v>546.1</v>
      </c>
      <c r="O46" s="2">
        <v>3611.1</v>
      </c>
      <c r="P46" s="2">
        <v>147.9</v>
      </c>
      <c r="Q46" s="2">
        <v>632.29999999999995</v>
      </c>
      <c r="R46" s="2">
        <v>442.9</v>
      </c>
      <c r="S46" s="2">
        <v>1028.7</v>
      </c>
      <c r="T46" s="2">
        <v>857.7</v>
      </c>
      <c r="U46" s="2">
        <v>14923.6</v>
      </c>
      <c r="V46" s="2">
        <v>587</v>
      </c>
      <c r="W46" s="2">
        <v>765.1</v>
      </c>
      <c r="X46" s="2">
        <v>446.8</v>
      </c>
      <c r="Y46" s="2">
        <v>382.8</v>
      </c>
      <c r="Z46" s="2">
        <v>4621.1000000000004</v>
      </c>
      <c r="AA46" s="2">
        <v>2571.1</v>
      </c>
      <c r="AB46" s="2">
        <v>837.3</v>
      </c>
      <c r="AC46" s="2">
        <v>50.5</v>
      </c>
      <c r="AD46" s="2">
        <v>96.4</v>
      </c>
      <c r="AE46" s="2">
        <v>667.7</v>
      </c>
      <c r="AF46" s="2">
        <v>1059.7</v>
      </c>
      <c r="AG46" s="2">
        <v>570</v>
      </c>
      <c r="AH46" s="2">
        <v>1794.5</v>
      </c>
      <c r="AI46" s="2">
        <v>814.1</v>
      </c>
      <c r="AJ46" s="2">
        <v>1149.3</v>
      </c>
      <c r="AK46" s="2">
        <v>108.8</v>
      </c>
      <c r="AL46" s="2">
        <v>1265.9000000000001</v>
      </c>
      <c r="AM46" s="2">
        <v>2011.3</v>
      </c>
      <c r="AN46" s="2">
        <v>1190.2</v>
      </c>
      <c r="AO46" s="2">
        <v>538.79999999999995</v>
      </c>
      <c r="AP46" s="2">
        <f>48832.1-0.6</f>
        <v>48831.5</v>
      </c>
      <c r="AQ46" s="2">
        <v>33648.9</v>
      </c>
      <c r="AR46" s="2">
        <v>10061.5</v>
      </c>
      <c r="AS46" s="2">
        <v>476.8</v>
      </c>
      <c r="AT46" s="2">
        <v>0</v>
      </c>
      <c r="AU46" s="2">
        <v>0</v>
      </c>
      <c r="AV46" s="2">
        <v>0</v>
      </c>
      <c r="AW46" s="2">
        <f>SUM(AQ46:AV46)</f>
        <v>44187.200000000004</v>
      </c>
      <c r="AX46" s="2">
        <f>AP46+AW46</f>
        <v>93018.700000000012</v>
      </c>
    </row>
    <row r="47" spans="2:50" x14ac:dyDescent="0.25">
      <c r="B47" s="1" t="s">
        <v>473</v>
      </c>
      <c r="D47" s="2">
        <v>48.7</v>
      </c>
      <c r="E47" s="2">
        <v>10.6</v>
      </c>
      <c r="F47" s="2">
        <v>28.2</v>
      </c>
      <c r="G47" s="2">
        <v>33.5</v>
      </c>
      <c r="H47" s="2">
        <v>261.60000000000002</v>
      </c>
      <c r="I47" s="2">
        <v>86.9</v>
      </c>
      <c r="J47" s="2">
        <v>193.2</v>
      </c>
      <c r="K47" s="2">
        <v>3.6</v>
      </c>
      <c r="L47" s="2">
        <v>197.8</v>
      </c>
      <c r="M47" s="2">
        <v>542.29999999999995</v>
      </c>
      <c r="N47" s="2">
        <v>14.3</v>
      </c>
      <c r="O47" s="2">
        <v>646.29999999999995</v>
      </c>
      <c r="P47" s="2">
        <v>117.7</v>
      </c>
      <c r="Q47" s="2">
        <v>1037</v>
      </c>
      <c r="R47" s="2">
        <v>385.9</v>
      </c>
      <c r="S47" s="2">
        <v>491.9</v>
      </c>
      <c r="T47" s="2">
        <v>315</v>
      </c>
      <c r="U47" s="2">
        <v>4613</v>
      </c>
      <c r="V47" s="2">
        <v>6.4</v>
      </c>
      <c r="W47" s="2">
        <v>11.2</v>
      </c>
      <c r="X47" s="2">
        <v>488</v>
      </c>
      <c r="Y47" s="2">
        <v>441.8</v>
      </c>
      <c r="Z47" s="2">
        <v>262.10000000000002</v>
      </c>
      <c r="AA47" s="2">
        <v>734.3</v>
      </c>
      <c r="AB47" s="2">
        <v>69.2</v>
      </c>
      <c r="AC47" s="2">
        <v>870.8</v>
      </c>
      <c r="AD47" s="2">
        <v>0</v>
      </c>
      <c r="AE47" s="2">
        <v>66.3</v>
      </c>
      <c r="AF47" s="2">
        <v>238.8</v>
      </c>
      <c r="AG47" s="2">
        <v>133.5</v>
      </c>
      <c r="AH47" s="2">
        <v>406.5</v>
      </c>
      <c r="AI47" s="2">
        <v>71.099999999999994</v>
      </c>
      <c r="AJ47" s="2">
        <v>162.4</v>
      </c>
      <c r="AK47" s="2">
        <v>15.7</v>
      </c>
      <c r="AL47" s="2">
        <v>241.2</v>
      </c>
      <c r="AM47" s="2">
        <v>130.1</v>
      </c>
      <c r="AN47" s="2">
        <v>111.5</v>
      </c>
      <c r="AO47" s="2">
        <v>75.400000000000006</v>
      </c>
      <c r="AP47" s="2">
        <v>13563.8</v>
      </c>
      <c r="AQ47" s="2">
        <v>4288.1000000000004</v>
      </c>
      <c r="AR47" s="2">
        <v>4076.4</v>
      </c>
      <c r="AS47" s="2">
        <v>20.399999999999999</v>
      </c>
      <c r="AT47" s="2">
        <v>0</v>
      </c>
      <c r="AU47" s="2">
        <v>0</v>
      </c>
      <c r="AV47" s="2">
        <v>0</v>
      </c>
      <c r="AW47" s="2">
        <f>SUM(AQ47:AV47)</f>
        <v>8384.9</v>
      </c>
      <c r="AX47" s="2">
        <v>21948.7</v>
      </c>
    </row>
    <row r="48" spans="2:50" x14ac:dyDescent="0.25">
      <c r="B48" s="1" t="s">
        <v>474</v>
      </c>
      <c r="D48" s="2">
        <v>3513.1</v>
      </c>
      <c r="E48" s="2">
        <v>1443.1</v>
      </c>
      <c r="F48" s="2">
        <v>1507.5</v>
      </c>
      <c r="G48" s="2">
        <v>521.20000000000005</v>
      </c>
      <c r="H48" s="2">
        <v>9745.2000000000007</v>
      </c>
      <c r="I48" s="2">
        <v>786.7</v>
      </c>
      <c r="J48" s="2">
        <v>7304</v>
      </c>
      <c r="K48" s="2">
        <v>399.2</v>
      </c>
      <c r="L48" s="2">
        <v>4487.5</v>
      </c>
      <c r="M48" s="2">
        <v>2734.5</v>
      </c>
      <c r="N48" s="2">
        <v>1815</v>
      </c>
      <c r="O48" s="2">
        <v>5393.8</v>
      </c>
      <c r="P48" s="2">
        <v>1436.7</v>
      </c>
      <c r="Q48" s="2">
        <v>3672.1</v>
      </c>
      <c r="R48" s="2">
        <v>2035.9</v>
      </c>
      <c r="S48" s="2">
        <v>3689.7</v>
      </c>
      <c r="T48" s="2">
        <v>2905.2</v>
      </c>
      <c r="U48" s="2">
        <v>27592.7</v>
      </c>
      <c r="V48" s="2">
        <v>1918.9</v>
      </c>
      <c r="W48" s="2">
        <v>1662.8</v>
      </c>
      <c r="X48" s="2">
        <v>1870.1</v>
      </c>
      <c r="Y48" s="2">
        <v>2103.6</v>
      </c>
      <c r="Z48" s="2">
        <v>17406.900000000001</v>
      </c>
      <c r="AA48" s="2">
        <v>13944</v>
      </c>
      <c r="AB48" s="2">
        <v>4960.7</v>
      </c>
      <c r="AC48" s="2">
        <v>2251.6</v>
      </c>
      <c r="AD48" s="2">
        <v>2504.5</v>
      </c>
      <c r="AE48" s="2">
        <v>6304.2</v>
      </c>
      <c r="AF48" s="2">
        <v>18650.599999999999</v>
      </c>
      <c r="AG48" s="2">
        <v>6269.5</v>
      </c>
      <c r="AH48" s="2">
        <v>21543.7</v>
      </c>
      <c r="AI48" s="2">
        <v>17134.400000000001</v>
      </c>
      <c r="AJ48" s="2">
        <v>15586.6</v>
      </c>
      <c r="AK48" s="2">
        <v>1652.4</v>
      </c>
      <c r="AL48" s="2">
        <v>12138.1</v>
      </c>
      <c r="AM48" s="2">
        <v>16018.2</v>
      </c>
      <c r="AN48" s="2">
        <v>13532.3</v>
      </c>
      <c r="AO48" s="2">
        <v>15967.2</v>
      </c>
      <c r="AP48" s="2">
        <v>274403.40000000002</v>
      </c>
      <c r="AQ48" s="2">
        <v>121299.6</v>
      </c>
      <c r="AR48" s="2">
        <v>28099.9</v>
      </c>
      <c r="AS48" s="2">
        <v>22183</v>
      </c>
      <c r="AT48" s="2">
        <v>13824.8</v>
      </c>
      <c r="AU48" s="2">
        <v>70220.399999999994</v>
      </c>
      <c r="AV48" s="2">
        <v>34581.699999999997</v>
      </c>
      <c r="AW48" s="2">
        <v>290209.59999999998</v>
      </c>
      <c r="AX48" s="2">
        <v>564612.80000000005</v>
      </c>
    </row>
    <row r="49" spans="2:50" x14ac:dyDescent="0.25"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</row>
    <row r="50" spans="2:50" x14ac:dyDescent="0.25">
      <c r="B50" s="1" t="s">
        <v>505</v>
      </c>
      <c r="C50" t="s">
        <v>502</v>
      </c>
      <c r="D50" s="2">
        <v>69.5</v>
      </c>
      <c r="E50" s="2">
        <v>16.5</v>
      </c>
      <c r="F50" s="2">
        <v>16.899999999999999</v>
      </c>
      <c r="G50" s="2">
        <v>5.6</v>
      </c>
      <c r="H50" s="2">
        <v>42.4</v>
      </c>
      <c r="I50" s="2">
        <v>11.4</v>
      </c>
      <c r="J50" s="2">
        <v>41.3</v>
      </c>
      <c r="K50" s="2">
        <v>5.4</v>
      </c>
      <c r="L50" s="2">
        <v>16.399999999999999</v>
      </c>
      <c r="M50" s="2">
        <v>28.4</v>
      </c>
      <c r="N50" s="2">
        <v>5.9</v>
      </c>
      <c r="O50" s="2">
        <v>2.1</v>
      </c>
      <c r="P50" s="2">
        <v>10.6</v>
      </c>
      <c r="Q50" s="2">
        <v>11.7</v>
      </c>
      <c r="R50" s="2">
        <v>15.8</v>
      </c>
      <c r="S50" s="2">
        <v>27.8</v>
      </c>
      <c r="T50" s="2">
        <v>17.600000000000001</v>
      </c>
      <c r="U50" s="2">
        <v>105</v>
      </c>
      <c r="V50" s="2">
        <v>16.100000000000001</v>
      </c>
      <c r="W50" s="2">
        <v>7.8</v>
      </c>
      <c r="X50" s="2">
        <v>14.9</v>
      </c>
      <c r="Y50" s="2">
        <v>21.6</v>
      </c>
      <c r="Z50" s="2">
        <v>192.1</v>
      </c>
      <c r="AA50" s="2">
        <v>118.9</v>
      </c>
      <c r="AB50" s="2">
        <v>11</v>
      </c>
      <c r="AC50" s="2">
        <v>2.7</v>
      </c>
      <c r="AD50" s="2">
        <v>13.9</v>
      </c>
      <c r="AE50" s="2">
        <v>31.5</v>
      </c>
      <c r="AF50" s="2">
        <v>163.4</v>
      </c>
      <c r="AG50" s="2">
        <v>180.1</v>
      </c>
      <c r="AH50" s="2">
        <v>383.8</v>
      </c>
      <c r="AI50" s="2">
        <v>134.19999999999999</v>
      </c>
      <c r="AJ50" s="2">
        <v>103.4</v>
      </c>
      <c r="AK50" s="2">
        <v>33.299999999999997</v>
      </c>
      <c r="AL50" s="2">
        <v>55.6</v>
      </c>
      <c r="AM50" s="2">
        <v>295.5</v>
      </c>
      <c r="AN50" s="2">
        <v>209.5</v>
      </c>
      <c r="AO50" s="2">
        <v>405.9</v>
      </c>
      <c r="AP50" s="2">
        <v>2845.5</v>
      </c>
      <c r="AQ50" s="2"/>
      <c r="AR50" s="2"/>
      <c r="AS50" s="2">
        <v>368.1</v>
      </c>
      <c r="AT50" s="2">
        <v>117.6</v>
      </c>
      <c r="AU50" s="2"/>
      <c r="AV50" s="2"/>
      <c r="AW50" s="2"/>
      <c r="AX50" s="2">
        <v>3331.2</v>
      </c>
    </row>
    <row r="51" spans="2:50" x14ac:dyDescent="0.25">
      <c r="B51" s="1" t="s">
        <v>505</v>
      </c>
      <c r="C51" t="s">
        <v>503</v>
      </c>
      <c r="D51" s="2">
        <v>56.8</v>
      </c>
      <c r="E51" s="2">
        <v>5.7</v>
      </c>
      <c r="F51" s="2">
        <v>9.1999999999999993</v>
      </c>
      <c r="G51" s="2">
        <v>3.5</v>
      </c>
      <c r="H51" s="2">
        <v>41.9</v>
      </c>
      <c r="I51" s="2">
        <v>9.6999999999999993</v>
      </c>
      <c r="J51" s="2">
        <v>36.5</v>
      </c>
      <c r="K51" s="2">
        <v>4.0999999999999996</v>
      </c>
      <c r="L51" s="2">
        <v>16.3</v>
      </c>
      <c r="M51" s="2">
        <v>24.8</v>
      </c>
      <c r="N51" s="2">
        <v>5.7</v>
      </c>
      <c r="O51" s="2">
        <v>2.1</v>
      </c>
      <c r="P51" s="2">
        <v>9.4</v>
      </c>
      <c r="Q51" s="2">
        <v>11.6</v>
      </c>
      <c r="R51" s="2">
        <v>14.3</v>
      </c>
      <c r="S51" s="2">
        <v>26.8</v>
      </c>
      <c r="T51" s="2">
        <v>17</v>
      </c>
      <c r="U51" s="2">
        <v>105</v>
      </c>
      <c r="V51" s="2">
        <v>15.9</v>
      </c>
      <c r="W51" s="2">
        <v>7.6</v>
      </c>
      <c r="X51" s="2">
        <v>14.9</v>
      </c>
      <c r="Y51" s="2">
        <v>18.399999999999999</v>
      </c>
      <c r="Z51" s="2">
        <v>145.6</v>
      </c>
      <c r="AA51" s="2">
        <v>104.9</v>
      </c>
      <c r="AB51" s="2">
        <v>11</v>
      </c>
      <c r="AC51" s="2">
        <v>2.7</v>
      </c>
      <c r="AD51" s="2">
        <v>13.5</v>
      </c>
      <c r="AE51" s="2">
        <v>28.7</v>
      </c>
      <c r="AF51" s="2">
        <v>152</v>
      </c>
      <c r="AG51" s="2">
        <v>172</v>
      </c>
      <c r="AH51" s="2">
        <v>300.7</v>
      </c>
      <c r="AI51" s="2">
        <v>98.3</v>
      </c>
      <c r="AJ51" s="2">
        <v>35.4</v>
      </c>
      <c r="AK51" s="2">
        <v>29.8</v>
      </c>
      <c r="AL51" s="2">
        <v>40.299999999999997</v>
      </c>
      <c r="AM51" s="2">
        <v>190.8</v>
      </c>
      <c r="AN51" s="2">
        <v>185.3</v>
      </c>
      <c r="AO51" s="2">
        <v>305.7</v>
      </c>
      <c r="AP51" s="2">
        <v>2273.9</v>
      </c>
      <c r="AQ51" s="2"/>
      <c r="AR51" s="2"/>
      <c r="AS51" s="2">
        <v>368.1</v>
      </c>
      <c r="AT51" s="2">
        <v>117.6</v>
      </c>
      <c r="AU51" s="2"/>
      <c r="AV51" s="2"/>
      <c r="AW51" s="2"/>
      <c r="AX51" s="2">
        <v>2759.6</v>
      </c>
    </row>
    <row r="52" spans="2:50" x14ac:dyDescent="0.25">
      <c r="B52" s="1" t="s">
        <v>505</v>
      </c>
      <c r="C52" t="s">
        <v>504</v>
      </c>
      <c r="D52" s="2">
        <v>12.7</v>
      </c>
      <c r="E52" s="2">
        <v>10.8</v>
      </c>
      <c r="F52" s="2">
        <v>7.7</v>
      </c>
      <c r="G52" s="2">
        <v>2.1</v>
      </c>
      <c r="H52" s="2">
        <v>0.5</v>
      </c>
      <c r="I52" s="2">
        <v>1.7</v>
      </c>
      <c r="J52" s="2">
        <v>4.8</v>
      </c>
      <c r="K52" s="2">
        <v>1.3</v>
      </c>
      <c r="L52" s="2">
        <v>0.1</v>
      </c>
      <c r="M52" s="2">
        <v>3.6</v>
      </c>
      <c r="N52" s="2">
        <v>0.2</v>
      </c>
      <c r="O52" s="2">
        <v>0</v>
      </c>
      <c r="P52" s="2">
        <v>1.2</v>
      </c>
      <c r="Q52" s="2">
        <v>0.1</v>
      </c>
      <c r="R52" s="2">
        <v>1.5</v>
      </c>
      <c r="S52" s="2">
        <v>1</v>
      </c>
      <c r="T52" s="2">
        <v>0.6</v>
      </c>
      <c r="U52" s="2">
        <v>0</v>
      </c>
      <c r="V52" s="2">
        <v>0.2</v>
      </c>
      <c r="W52" s="2">
        <v>0.2</v>
      </c>
      <c r="X52" s="2">
        <v>0</v>
      </c>
      <c r="Y52" s="2">
        <v>3.2</v>
      </c>
      <c r="Z52" s="2">
        <v>46.5</v>
      </c>
      <c r="AA52" s="2">
        <v>14</v>
      </c>
      <c r="AB52" s="2">
        <v>0</v>
      </c>
      <c r="AC52" s="2">
        <v>0</v>
      </c>
      <c r="AD52" s="2">
        <v>0.4</v>
      </c>
      <c r="AE52" s="2">
        <v>2.8</v>
      </c>
      <c r="AF52" s="2">
        <v>11.4</v>
      </c>
      <c r="AG52" s="2">
        <v>8.1</v>
      </c>
      <c r="AH52" s="2">
        <v>83.1</v>
      </c>
      <c r="AI52" s="2">
        <v>35.9</v>
      </c>
      <c r="AJ52" s="2">
        <v>68</v>
      </c>
      <c r="AK52" s="2">
        <v>3.5</v>
      </c>
      <c r="AL52" s="2">
        <v>15.3</v>
      </c>
      <c r="AM52" s="2">
        <v>104.7</v>
      </c>
      <c r="AN52" s="2">
        <v>24.2</v>
      </c>
      <c r="AO52" s="2">
        <v>100.2</v>
      </c>
      <c r="AP52" s="2">
        <v>571.6</v>
      </c>
      <c r="AQ52" s="2"/>
      <c r="AR52" s="2"/>
      <c r="AS52" s="2">
        <v>0</v>
      </c>
      <c r="AT52" s="2">
        <v>0</v>
      </c>
      <c r="AU52" s="2"/>
      <c r="AV52" s="2"/>
      <c r="AW52" s="2"/>
      <c r="AX52" s="2">
        <v>571.6</v>
      </c>
    </row>
  </sheetData>
  <pageMargins left="0.7" right="0.7" top="0.75" bottom="0.75" header="0.3" footer="0.3"/>
  <pageSetup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B56"/>
  <sheetViews>
    <sheetView zoomScaleNormal="100" workbookViewId="0">
      <selection sqref="A1:B2"/>
    </sheetView>
  </sheetViews>
  <sheetFormatPr defaultRowHeight="15" x14ac:dyDescent="0.25"/>
  <cols>
    <col min="1" max="1" width="5.5703125" style="45" bestFit="1" customWidth="1"/>
    <col min="2" max="2" width="45.42578125" style="45" customWidth="1"/>
    <col min="3" max="3" width="13.28515625" style="45" customWidth="1"/>
    <col min="4" max="6" width="11.7109375" style="45" customWidth="1"/>
    <col min="7" max="7" width="10.85546875" style="45" customWidth="1"/>
    <col min="8" max="8" width="11.7109375" style="45" hidden="1" customWidth="1"/>
    <col min="9" max="35" width="11.7109375" style="45" customWidth="1"/>
    <col min="36" max="36" width="14.140625" style="45" customWidth="1"/>
    <col min="37" max="41" width="11.7109375" style="45" customWidth="1"/>
    <col min="42" max="50" width="14.7109375" style="45" customWidth="1"/>
    <col min="51" max="16384" width="9.140625" style="45"/>
  </cols>
  <sheetData>
    <row r="1" spans="1:54" ht="25.5" customHeight="1" x14ac:dyDescent="0.25">
      <c r="A1" s="56" t="s">
        <v>988</v>
      </c>
      <c r="B1" s="56"/>
      <c r="C1" s="42"/>
      <c r="D1" s="43" t="s">
        <v>87</v>
      </c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</row>
    <row r="2" spans="1:54" s="47" customFormat="1" ht="186" customHeight="1" x14ac:dyDescent="0.25">
      <c r="A2" s="56"/>
      <c r="B2" s="56"/>
      <c r="C2" s="46" t="s">
        <v>989</v>
      </c>
      <c r="D2" s="46" t="s">
        <v>990</v>
      </c>
      <c r="E2" s="46" t="s">
        <v>991</v>
      </c>
      <c r="F2" s="46" t="s">
        <v>992</v>
      </c>
      <c r="G2" s="46" t="s">
        <v>993</v>
      </c>
      <c r="H2" s="46" t="s">
        <v>994</v>
      </c>
      <c r="I2" s="46" t="s">
        <v>995</v>
      </c>
      <c r="J2" s="46" t="s">
        <v>996</v>
      </c>
      <c r="K2" s="46" t="s">
        <v>997</v>
      </c>
      <c r="L2" s="46" t="s">
        <v>998</v>
      </c>
      <c r="M2" s="46" t="s">
        <v>999</v>
      </c>
      <c r="N2" s="46" t="s">
        <v>1000</v>
      </c>
      <c r="O2" s="46" t="s">
        <v>1001</v>
      </c>
      <c r="P2" s="46" t="s">
        <v>1002</v>
      </c>
      <c r="Q2" s="46" t="s">
        <v>1003</v>
      </c>
      <c r="R2" s="46" t="s">
        <v>1004</v>
      </c>
      <c r="S2" s="46" t="s">
        <v>1005</v>
      </c>
      <c r="T2" s="46" t="s">
        <v>1006</v>
      </c>
      <c r="U2" s="46" t="s">
        <v>1007</v>
      </c>
      <c r="V2" s="46" t="s">
        <v>1008</v>
      </c>
      <c r="W2" s="46" t="s">
        <v>1009</v>
      </c>
      <c r="X2" s="46" t="s">
        <v>1010</v>
      </c>
      <c r="Y2" s="46" t="s">
        <v>1011</v>
      </c>
      <c r="Z2" s="46" t="s">
        <v>1012</v>
      </c>
      <c r="AA2" s="46" t="s">
        <v>1013</v>
      </c>
      <c r="AB2" s="46" t="s">
        <v>1014</v>
      </c>
      <c r="AC2" s="46" t="s">
        <v>1015</v>
      </c>
      <c r="AD2" s="46" t="s">
        <v>1016</v>
      </c>
      <c r="AE2" s="46" t="s">
        <v>1017</v>
      </c>
      <c r="AF2" s="46" t="s">
        <v>1018</v>
      </c>
      <c r="AG2" s="46" t="s">
        <v>1019</v>
      </c>
      <c r="AH2" s="46" t="s">
        <v>1020</v>
      </c>
      <c r="AI2" s="46" t="s">
        <v>1021</v>
      </c>
      <c r="AJ2" s="46" t="s">
        <v>1022</v>
      </c>
      <c r="AK2" s="46" t="s">
        <v>1023</v>
      </c>
      <c r="AL2" s="46" t="s">
        <v>1024</v>
      </c>
      <c r="AM2" s="46" t="s">
        <v>1025</v>
      </c>
      <c r="AN2" s="46" t="s">
        <v>1026</v>
      </c>
      <c r="AO2" s="46" t="s">
        <v>1027</v>
      </c>
      <c r="AP2" s="46" t="s">
        <v>88</v>
      </c>
      <c r="AQ2" s="46" t="s">
        <v>1028</v>
      </c>
      <c r="AR2" s="46" t="s">
        <v>89</v>
      </c>
      <c r="AS2" s="46" t="s">
        <v>1029</v>
      </c>
      <c r="AT2" s="46" t="s">
        <v>1030</v>
      </c>
      <c r="AU2" s="46" t="s">
        <v>90</v>
      </c>
      <c r="AV2" s="46" t="s">
        <v>91</v>
      </c>
      <c r="AW2" s="46" t="s">
        <v>92</v>
      </c>
      <c r="AX2" s="46" t="s">
        <v>93</v>
      </c>
      <c r="AZ2"/>
      <c r="BA2"/>
      <c r="BB2"/>
    </row>
    <row r="3" spans="1:54" s="51" customFormat="1" x14ac:dyDescent="0.25">
      <c r="A3" s="48" t="s">
        <v>94</v>
      </c>
      <c r="B3" s="49" t="s">
        <v>1031</v>
      </c>
      <c r="C3" s="50">
        <v>139.30000000000001</v>
      </c>
      <c r="D3" s="50">
        <v>348</v>
      </c>
      <c r="E3" s="50">
        <v>4.9000000000000004</v>
      </c>
      <c r="F3" s="50">
        <v>19.5</v>
      </c>
      <c r="G3" s="50">
        <v>0.3</v>
      </c>
      <c r="H3" s="50">
        <v>0.9</v>
      </c>
      <c r="I3" s="50">
        <v>0</v>
      </c>
      <c r="J3" s="50">
        <v>0.1</v>
      </c>
      <c r="K3" s="50">
        <v>40.6</v>
      </c>
      <c r="L3" s="50">
        <v>675.1</v>
      </c>
      <c r="M3" s="50">
        <v>0.3</v>
      </c>
      <c r="N3" s="50">
        <v>62</v>
      </c>
      <c r="O3" s="50">
        <v>2.1</v>
      </c>
      <c r="P3" s="50">
        <v>0.7</v>
      </c>
      <c r="Q3" s="50">
        <v>0.8</v>
      </c>
      <c r="R3" s="50">
        <v>1.2</v>
      </c>
      <c r="S3" s="50">
        <v>0.4</v>
      </c>
      <c r="T3" s="50">
        <v>1.3</v>
      </c>
      <c r="U3" s="50">
        <v>1.2</v>
      </c>
      <c r="V3" s="50">
        <v>1</v>
      </c>
      <c r="W3" s="50">
        <v>2.2999999999999998</v>
      </c>
      <c r="X3" s="50">
        <v>0.3</v>
      </c>
      <c r="Y3" s="50">
        <v>2.8</v>
      </c>
      <c r="Z3" s="50">
        <v>0.3</v>
      </c>
      <c r="AA3" s="50">
        <v>0.7</v>
      </c>
      <c r="AB3" s="50">
        <v>5.6</v>
      </c>
      <c r="AC3" s="50">
        <v>1.7</v>
      </c>
      <c r="AD3" s="50">
        <v>20.2</v>
      </c>
      <c r="AE3" s="50">
        <v>13.8</v>
      </c>
      <c r="AF3" s="50">
        <v>13.9</v>
      </c>
      <c r="AG3" s="50">
        <v>6.8</v>
      </c>
      <c r="AH3" s="50">
        <v>4.5</v>
      </c>
      <c r="AI3" s="50">
        <v>13.2</v>
      </c>
      <c r="AJ3" s="50">
        <v>61.8</v>
      </c>
      <c r="AK3" s="50">
        <v>2.4</v>
      </c>
      <c r="AL3" s="50">
        <v>14.5</v>
      </c>
      <c r="AM3" s="50">
        <v>4.7</v>
      </c>
      <c r="AN3" s="50">
        <v>24</v>
      </c>
      <c r="AO3" s="50">
        <v>17.399999999999999</v>
      </c>
      <c r="AP3" s="50">
        <v>1510.6000000000001</v>
      </c>
      <c r="AQ3" s="50">
        <v>454</v>
      </c>
      <c r="AR3" s="50">
        <v>116.6</v>
      </c>
      <c r="AS3" s="50">
        <v>8.1999999999999993</v>
      </c>
      <c r="AT3" s="50">
        <v>2.9</v>
      </c>
      <c r="AU3" s="50">
        <v>857.7</v>
      </c>
      <c r="AV3" s="50">
        <v>920.1</v>
      </c>
      <c r="AW3" s="50">
        <v>2359.5</v>
      </c>
      <c r="AX3" s="50">
        <v>3870.1</v>
      </c>
      <c r="AZ3"/>
      <c r="BA3"/>
      <c r="BB3"/>
    </row>
    <row r="4" spans="1:54" s="51" customFormat="1" x14ac:dyDescent="0.25">
      <c r="A4" s="48" t="s">
        <v>95</v>
      </c>
      <c r="B4" s="49" t="s">
        <v>1032</v>
      </c>
      <c r="C4" s="50">
        <v>21.4</v>
      </c>
      <c r="D4" s="50">
        <v>128</v>
      </c>
      <c r="E4" s="50">
        <v>1.1000000000000001</v>
      </c>
      <c r="F4" s="50">
        <v>8</v>
      </c>
      <c r="G4" s="50">
        <v>0</v>
      </c>
      <c r="H4" s="50">
        <v>0.1</v>
      </c>
      <c r="I4" s="50">
        <v>0</v>
      </c>
      <c r="J4" s="50">
        <v>0</v>
      </c>
      <c r="K4" s="50">
        <v>1.3</v>
      </c>
      <c r="L4" s="50">
        <v>984.6</v>
      </c>
      <c r="M4" s="50">
        <v>4.5</v>
      </c>
      <c r="N4" s="50">
        <v>25.5</v>
      </c>
      <c r="O4" s="50">
        <v>0.2</v>
      </c>
      <c r="P4" s="50">
        <v>0.5</v>
      </c>
      <c r="Q4" s="50">
        <v>0</v>
      </c>
      <c r="R4" s="50">
        <v>0.1</v>
      </c>
      <c r="S4" s="50">
        <v>0.1</v>
      </c>
      <c r="T4" s="50">
        <v>0</v>
      </c>
      <c r="U4" s="50">
        <v>0.1</v>
      </c>
      <c r="V4" s="50">
        <v>0</v>
      </c>
      <c r="W4" s="50">
        <v>0.1</v>
      </c>
      <c r="X4" s="50">
        <v>0</v>
      </c>
      <c r="Y4" s="50">
        <v>0.3</v>
      </c>
      <c r="Z4" s="50">
        <v>0</v>
      </c>
      <c r="AA4" s="50">
        <v>0</v>
      </c>
      <c r="AB4" s="50">
        <v>2.2000000000000002</v>
      </c>
      <c r="AC4" s="50">
        <v>1.6</v>
      </c>
      <c r="AD4" s="50">
        <v>21.1</v>
      </c>
      <c r="AE4" s="50">
        <v>1.6</v>
      </c>
      <c r="AF4" s="50">
        <v>10.5</v>
      </c>
      <c r="AG4" s="50">
        <v>0.8</v>
      </c>
      <c r="AH4" s="50">
        <v>0.7</v>
      </c>
      <c r="AI4" s="50">
        <v>0.9</v>
      </c>
      <c r="AJ4" s="50">
        <v>50.4</v>
      </c>
      <c r="AK4" s="50">
        <v>0.3</v>
      </c>
      <c r="AL4" s="50">
        <v>3.7</v>
      </c>
      <c r="AM4" s="50">
        <v>0.7</v>
      </c>
      <c r="AN4" s="50">
        <v>9.3000000000000007</v>
      </c>
      <c r="AO4" s="50">
        <v>5.4</v>
      </c>
      <c r="AP4" s="50">
        <v>1285.0999999999997</v>
      </c>
      <c r="AQ4" s="50">
        <v>148.9</v>
      </c>
      <c r="AR4" s="50">
        <v>0.9</v>
      </c>
      <c r="AS4" s="50">
        <v>0.6</v>
      </c>
      <c r="AT4" s="50">
        <v>0.5</v>
      </c>
      <c r="AU4" s="50">
        <v>47.1</v>
      </c>
      <c r="AV4" s="50">
        <v>5.5</v>
      </c>
      <c r="AW4" s="50">
        <v>203.5</v>
      </c>
      <c r="AX4" s="50">
        <v>1488.6</v>
      </c>
      <c r="AZ4"/>
      <c r="BA4"/>
      <c r="BB4"/>
    </row>
    <row r="5" spans="1:54" s="51" customFormat="1" x14ac:dyDescent="0.25">
      <c r="A5" s="48" t="s">
        <v>95</v>
      </c>
      <c r="B5" s="49" t="s">
        <v>1033</v>
      </c>
      <c r="C5" s="50">
        <v>2.6</v>
      </c>
      <c r="D5" s="50">
        <v>1.1000000000000001</v>
      </c>
      <c r="E5" s="50">
        <v>15.3</v>
      </c>
      <c r="F5" s="50">
        <v>112.2</v>
      </c>
      <c r="G5" s="50">
        <v>0</v>
      </c>
      <c r="H5" s="50">
        <v>0</v>
      </c>
      <c r="I5" s="50">
        <v>0</v>
      </c>
      <c r="J5" s="50">
        <v>0</v>
      </c>
      <c r="K5" s="50">
        <v>1.1000000000000001</v>
      </c>
      <c r="L5" s="50">
        <v>73.099999999999994</v>
      </c>
      <c r="M5" s="50">
        <v>0</v>
      </c>
      <c r="N5" s="50">
        <v>358.1</v>
      </c>
      <c r="O5" s="50">
        <v>3.4</v>
      </c>
      <c r="P5" s="50">
        <v>0</v>
      </c>
      <c r="Q5" s="50">
        <v>0</v>
      </c>
      <c r="R5" s="50">
        <v>0.1</v>
      </c>
      <c r="S5" s="50">
        <v>0.1</v>
      </c>
      <c r="T5" s="50">
        <v>0.1</v>
      </c>
      <c r="U5" s="50">
        <v>0.5</v>
      </c>
      <c r="V5" s="50">
        <v>0</v>
      </c>
      <c r="W5" s="50">
        <v>0.1</v>
      </c>
      <c r="X5" s="50">
        <v>0</v>
      </c>
      <c r="Y5" s="50">
        <v>0.7</v>
      </c>
      <c r="Z5" s="50">
        <v>0</v>
      </c>
      <c r="AA5" s="50">
        <v>0</v>
      </c>
      <c r="AB5" s="50">
        <v>30.5</v>
      </c>
      <c r="AC5" s="50">
        <v>3.9</v>
      </c>
      <c r="AD5" s="50">
        <v>4.9000000000000004</v>
      </c>
      <c r="AE5" s="50">
        <v>1.5</v>
      </c>
      <c r="AF5" s="50">
        <v>5.4</v>
      </c>
      <c r="AG5" s="50">
        <v>0.1</v>
      </c>
      <c r="AH5" s="50">
        <v>0.1</v>
      </c>
      <c r="AI5" s="50">
        <v>0.1</v>
      </c>
      <c r="AJ5" s="50">
        <v>59.3</v>
      </c>
      <c r="AK5" s="50">
        <v>0</v>
      </c>
      <c r="AL5" s="50">
        <v>0.8</v>
      </c>
      <c r="AM5" s="50">
        <v>0.2</v>
      </c>
      <c r="AN5" s="50">
        <v>18.100000000000001</v>
      </c>
      <c r="AO5" s="50">
        <v>7.1</v>
      </c>
      <c r="AP5" s="50">
        <v>700.50000000000011</v>
      </c>
      <c r="AQ5" s="50">
        <v>49.5</v>
      </c>
      <c r="AR5" s="50">
        <v>4</v>
      </c>
      <c r="AS5" s="50">
        <v>0.3</v>
      </c>
      <c r="AT5" s="50">
        <v>3</v>
      </c>
      <c r="AU5" s="50">
        <v>65.2</v>
      </c>
      <c r="AV5" s="50">
        <v>5.7</v>
      </c>
      <c r="AW5" s="50">
        <v>127.7</v>
      </c>
      <c r="AX5" s="50">
        <v>828.2</v>
      </c>
      <c r="AZ5"/>
      <c r="BA5"/>
      <c r="BB5"/>
    </row>
    <row r="6" spans="1:54" s="51" customFormat="1" x14ac:dyDescent="0.25">
      <c r="A6" s="48" t="s">
        <v>96</v>
      </c>
      <c r="B6" s="49" t="s">
        <v>1034</v>
      </c>
      <c r="C6" s="50">
        <v>6.1</v>
      </c>
      <c r="D6" s="50">
        <v>0.2</v>
      </c>
      <c r="E6" s="50">
        <v>1.5</v>
      </c>
      <c r="F6" s="50">
        <v>77</v>
      </c>
      <c r="G6" s="50">
        <v>0.4</v>
      </c>
      <c r="H6" s="50">
        <v>0.1</v>
      </c>
      <c r="I6" s="50">
        <v>0</v>
      </c>
      <c r="J6" s="50">
        <v>0.2</v>
      </c>
      <c r="K6" s="50">
        <v>103.7</v>
      </c>
      <c r="L6" s="50">
        <v>3.3</v>
      </c>
      <c r="M6" s="50">
        <v>0.2</v>
      </c>
      <c r="N6" s="50">
        <v>245.8</v>
      </c>
      <c r="O6" s="50">
        <v>178</v>
      </c>
      <c r="P6" s="50">
        <v>0.4</v>
      </c>
      <c r="Q6" s="50">
        <v>0.6</v>
      </c>
      <c r="R6" s="50">
        <v>1.7</v>
      </c>
      <c r="S6" s="50">
        <v>0.6</v>
      </c>
      <c r="T6" s="50">
        <v>0.9</v>
      </c>
      <c r="U6" s="50">
        <v>1.4</v>
      </c>
      <c r="V6" s="50">
        <v>0.5</v>
      </c>
      <c r="W6" s="50">
        <v>1.1000000000000001</v>
      </c>
      <c r="X6" s="50">
        <v>0.2</v>
      </c>
      <c r="Y6" s="50">
        <v>1</v>
      </c>
      <c r="Z6" s="50">
        <v>3.4</v>
      </c>
      <c r="AA6" s="50">
        <v>0.6</v>
      </c>
      <c r="AB6" s="50">
        <v>25.3</v>
      </c>
      <c r="AC6" s="50">
        <v>21.3</v>
      </c>
      <c r="AD6" s="50">
        <v>3.7</v>
      </c>
      <c r="AE6" s="50">
        <v>3.2</v>
      </c>
      <c r="AF6" s="50">
        <v>6.3</v>
      </c>
      <c r="AG6" s="50">
        <v>1.2</v>
      </c>
      <c r="AH6" s="50">
        <v>0.8</v>
      </c>
      <c r="AI6" s="50">
        <v>3.2</v>
      </c>
      <c r="AJ6" s="50">
        <v>48.8</v>
      </c>
      <c r="AK6" s="50">
        <v>0.4</v>
      </c>
      <c r="AL6" s="50">
        <v>1.8</v>
      </c>
      <c r="AM6" s="50">
        <v>0.9</v>
      </c>
      <c r="AN6" s="50">
        <v>0.7</v>
      </c>
      <c r="AO6" s="50">
        <v>3.2</v>
      </c>
      <c r="AP6" s="50">
        <v>749.7</v>
      </c>
      <c r="AQ6" s="50">
        <v>15.5</v>
      </c>
      <c r="AR6" s="50">
        <v>30.6</v>
      </c>
      <c r="AS6" s="50">
        <v>2.8</v>
      </c>
      <c r="AT6" s="50">
        <v>0.8</v>
      </c>
      <c r="AU6" s="50">
        <v>376.6</v>
      </c>
      <c r="AV6" s="50">
        <v>318.10000000000002</v>
      </c>
      <c r="AW6" s="50">
        <v>744.40000000000009</v>
      </c>
      <c r="AX6" s="50">
        <v>1494.1</v>
      </c>
      <c r="AZ6"/>
      <c r="BA6"/>
      <c r="BB6"/>
    </row>
    <row r="7" spans="1:54" s="51" customFormat="1" x14ac:dyDescent="0.25">
      <c r="A7" s="52"/>
      <c r="B7" s="49" t="s">
        <v>1035</v>
      </c>
      <c r="C7" s="50">
        <v>5.5</v>
      </c>
      <c r="D7" s="50">
        <v>0.1</v>
      </c>
      <c r="E7" s="50">
        <v>0</v>
      </c>
      <c r="F7" s="50">
        <v>0.3</v>
      </c>
      <c r="G7" s="50">
        <v>9.3000000000000007</v>
      </c>
      <c r="H7" s="50">
        <v>118.1</v>
      </c>
      <c r="I7" s="50">
        <v>0</v>
      </c>
      <c r="J7" s="50">
        <v>0</v>
      </c>
      <c r="K7" s="50">
        <v>102.2</v>
      </c>
      <c r="L7" s="50">
        <v>13.8</v>
      </c>
      <c r="M7" s="50">
        <v>0</v>
      </c>
      <c r="N7" s="50">
        <v>0.8</v>
      </c>
      <c r="O7" s="50">
        <v>2.5</v>
      </c>
      <c r="P7" s="50">
        <v>0</v>
      </c>
      <c r="Q7" s="50">
        <v>1.8</v>
      </c>
      <c r="R7" s="50">
        <v>4.3</v>
      </c>
      <c r="S7" s="50">
        <v>67.099999999999994</v>
      </c>
      <c r="T7" s="50">
        <v>11.3</v>
      </c>
      <c r="U7" s="50">
        <v>0.6</v>
      </c>
      <c r="V7" s="50">
        <v>0.2</v>
      </c>
      <c r="W7" s="50">
        <v>0.3</v>
      </c>
      <c r="X7" s="50">
        <v>0.1</v>
      </c>
      <c r="Y7" s="50">
        <v>0.3</v>
      </c>
      <c r="Z7" s="50">
        <v>0</v>
      </c>
      <c r="AA7" s="50">
        <v>0.1</v>
      </c>
      <c r="AB7" s="50">
        <v>0.3</v>
      </c>
      <c r="AC7" s="50">
        <v>4.9000000000000004</v>
      </c>
      <c r="AD7" s="50">
        <v>1.4</v>
      </c>
      <c r="AE7" s="50">
        <v>1.1000000000000001</v>
      </c>
      <c r="AF7" s="50">
        <v>4.5999999999999996</v>
      </c>
      <c r="AG7" s="50">
        <v>0.8</v>
      </c>
      <c r="AH7" s="50">
        <v>0.4</v>
      </c>
      <c r="AI7" s="50">
        <v>1.1000000000000001</v>
      </c>
      <c r="AJ7" s="50">
        <v>13</v>
      </c>
      <c r="AK7" s="50">
        <v>0.1</v>
      </c>
      <c r="AL7" s="50">
        <v>0.9</v>
      </c>
      <c r="AM7" s="50">
        <v>0.5</v>
      </c>
      <c r="AN7" s="50">
        <v>0.5</v>
      </c>
      <c r="AO7" s="50">
        <v>1.1000000000000001</v>
      </c>
      <c r="AP7" s="50">
        <v>369.4000000000002</v>
      </c>
      <c r="AQ7" s="50">
        <v>18.399999999999999</v>
      </c>
      <c r="AR7" s="50">
        <v>3.5</v>
      </c>
      <c r="AS7" s="50">
        <v>2.7</v>
      </c>
      <c r="AT7" s="50">
        <v>9.1999999999999993</v>
      </c>
      <c r="AU7" s="50">
        <v>158.69999999999999</v>
      </c>
      <c r="AV7" s="50">
        <v>19.8</v>
      </c>
      <c r="AW7" s="50">
        <v>212.3</v>
      </c>
      <c r="AX7" s="50">
        <v>581.70000000000005</v>
      </c>
      <c r="AZ7"/>
      <c r="BA7"/>
      <c r="BB7"/>
    </row>
    <row r="8" spans="1:54" s="51" customFormat="1" x14ac:dyDescent="0.25">
      <c r="A8" s="52"/>
      <c r="B8" s="49" t="s">
        <v>1036</v>
      </c>
      <c r="C8" s="50">
        <v>30.8</v>
      </c>
      <c r="D8" s="50">
        <v>10.5</v>
      </c>
      <c r="E8" s="50">
        <v>1</v>
      </c>
      <c r="F8" s="50">
        <v>7.7</v>
      </c>
      <c r="G8" s="50">
        <v>3.7</v>
      </c>
      <c r="H8" s="50">
        <v>963.7</v>
      </c>
      <c r="I8" s="50">
        <v>0.8</v>
      </c>
      <c r="J8" s="50">
        <v>16.5</v>
      </c>
      <c r="K8" s="50">
        <v>30.5</v>
      </c>
      <c r="L8" s="50">
        <v>46.8</v>
      </c>
      <c r="M8" s="50">
        <v>3.1</v>
      </c>
      <c r="N8" s="50">
        <v>24</v>
      </c>
      <c r="O8" s="50">
        <v>91.7</v>
      </c>
      <c r="P8" s="50">
        <v>3.5</v>
      </c>
      <c r="Q8" s="50">
        <v>23.9</v>
      </c>
      <c r="R8" s="50">
        <v>33.5</v>
      </c>
      <c r="S8" s="50">
        <v>37.6</v>
      </c>
      <c r="T8" s="50">
        <v>295.89999999999998</v>
      </c>
      <c r="U8" s="50">
        <v>10.5</v>
      </c>
      <c r="V8" s="50">
        <v>4.8</v>
      </c>
      <c r="W8" s="50">
        <v>29.4</v>
      </c>
      <c r="X8" s="50">
        <v>6.5</v>
      </c>
      <c r="Y8" s="50">
        <v>53.7</v>
      </c>
      <c r="Z8" s="50">
        <v>7.4</v>
      </c>
      <c r="AA8" s="50">
        <v>3.8</v>
      </c>
      <c r="AB8" s="50">
        <v>5.4</v>
      </c>
      <c r="AC8" s="50">
        <v>13.1</v>
      </c>
      <c r="AD8" s="50">
        <v>53.4</v>
      </c>
      <c r="AE8" s="50">
        <v>267.39999999999998</v>
      </c>
      <c r="AF8" s="50">
        <v>34</v>
      </c>
      <c r="AG8" s="50">
        <v>36.6</v>
      </c>
      <c r="AH8" s="50">
        <v>163.6</v>
      </c>
      <c r="AI8" s="50">
        <v>177.3</v>
      </c>
      <c r="AJ8" s="50">
        <v>200.1</v>
      </c>
      <c r="AK8" s="50">
        <v>10.7</v>
      </c>
      <c r="AL8" s="50">
        <v>82.5</v>
      </c>
      <c r="AM8" s="50">
        <v>48.9</v>
      </c>
      <c r="AN8" s="50">
        <v>56.3</v>
      </c>
      <c r="AO8" s="50">
        <v>58.1</v>
      </c>
      <c r="AP8" s="50">
        <v>2948.7</v>
      </c>
      <c r="AQ8" s="50">
        <v>1426.9</v>
      </c>
      <c r="AR8" s="50">
        <v>0.2</v>
      </c>
      <c r="AS8" s="50">
        <v>18.2</v>
      </c>
      <c r="AT8" s="50">
        <v>22.2</v>
      </c>
      <c r="AU8" s="50">
        <v>203.8</v>
      </c>
      <c r="AV8" s="50">
        <v>0</v>
      </c>
      <c r="AW8" s="50">
        <v>1671.3000000000002</v>
      </c>
      <c r="AX8" s="50">
        <v>4620</v>
      </c>
      <c r="AZ8"/>
      <c r="BA8"/>
      <c r="BB8"/>
    </row>
    <row r="9" spans="1:54" s="51" customFormat="1" x14ac:dyDescent="0.25">
      <c r="A9" s="52"/>
      <c r="B9" s="49" t="s">
        <v>1037</v>
      </c>
      <c r="C9" s="50">
        <v>0.6</v>
      </c>
      <c r="D9" s="50">
        <v>1.7</v>
      </c>
      <c r="E9" s="50">
        <v>0</v>
      </c>
      <c r="F9" s="50">
        <v>2.6</v>
      </c>
      <c r="G9" s="50">
        <v>2.5</v>
      </c>
      <c r="H9" s="50">
        <v>4.5999999999999996</v>
      </c>
      <c r="I9" s="50">
        <v>253.8</v>
      </c>
      <c r="J9" s="50">
        <v>0</v>
      </c>
      <c r="K9" s="50">
        <v>9.6</v>
      </c>
      <c r="L9" s="50">
        <v>57.8</v>
      </c>
      <c r="M9" s="50">
        <v>3.4</v>
      </c>
      <c r="N9" s="50">
        <v>8.1999999999999993</v>
      </c>
      <c r="O9" s="50">
        <v>132.80000000000001</v>
      </c>
      <c r="P9" s="50">
        <v>2.4</v>
      </c>
      <c r="Q9" s="50">
        <v>73.5</v>
      </c>
      <c r="R9" s="50">
        <v>51.8</v>
      </c>
      <c r="S9" s="50">
        <v>29.9</v>
      </c>
      <c r="T9" s="50">
        <v>32.6</v>
      </c>
      <c r="U9" s="50">
        <v>4.8</v>
      </c>
      <c r="V9" s="50">
        <v>3.6</v>
      </c>
      <c r="W9" s="50">
        <v>16.899999999999999</v>
      </c>
      <c r="X9" s="50">
        <v>2.9</v>
      </c>
      <c r="Y9" s="50">
        <v>18.600000000000001</v>
      </c>
      <c r="Z9" s="50">
        <v>0.8</v>
      </c>
      <c r="AA9" s="50">
        <v>2</v>
      </c>
      <c r="AB9" s="50">
        <v>7.3</v>
      </c>
      <c r="AC9" s="50">
        <v>12.4</v>
      </c>
      <c r="AD9" s="50">
        <v>24.3</v>
      </c>
      <c r="AE9" s="50">
        <v>31.6</v>
      </c>
      <c r="AF9" s="50">
        <v>37.200000000000003</v>
      </c>
      <c r="AG9" s="50">
        <v>7.1</v>
      </c>
      <c r="AH9" s="50">
        <v>34.1</v>
      </c>
      <c r="AI9" s="50">
        <v>11.3</v>
      </c>
      <c r="AJ9" s="50">
        <v>126.8</v>
      </c>
      <c r="AK9" s="50">
        <v>7.4</v>
      </c>
      <c r="AL9" s="50">
        <v>68.900000000000006</v>
      </c>
      <c r="AM9" s="50">
        <v>12.9</v>
      </c>
      <c r="AN9" s="50">
        <v>20</v>
      </c>
      <c r="AO9" s="50">
        <v>33.6</v>
      </c>
      <c r="AP9" s="50">
        <v>1152.2999999999997</v>
      </c>
      <c r="AQ9" s="50">
        <v>374.7</v>
      </c>
      <c r="AR9" s="50">
        <v>0</v>
      </c>
      <c r="AS9" s="50">
        <v>12.8</v>
      </c>
      <c r="AT9" s="50">
        <v>5</v>
      </c>
      <c r="AU9" s="50">
        <v>17</v>
      </c>
      <c r="AV9" s="50">
        <v>0</v>
      </c>
      <c r="AW9" s="50">
        <v>409.5</v>
      </c>
      <c r="AX9" s="50">
        <v>1561.8</v>
      </c>
      <c r="AZ9"/>
      <c r="BA9"/>
      <c r="BB9"/>
    </row>
    <row r="10" spans="1:54" s="51" customFormat="1" x14ac:dyDescent="0.25">
      <c r="A10" s="52"/>
      <c r="B10" s="49" t="s">
        <v>1038</v>
      </c>
      <c r="C10" s="50">
        <v>12.6</v>
      </c>
      <c r="D10" s="50">
        <v>3.4</v>
      </c>
      <c r="E10" s="50">
        <v>0</v>
      </c>
      <c r="F10" s="50">
        <v>1</v>
      </c>
      <c r="G10" s="50">
        <v>0.2</v>
      </c>
      <c r="H10" s="50">
        <v>1.5</v>
      </c>
      <c r="I10" s="50">
        <v>0</v>
      </c>
      <c r="J10" s="50">
        <v>36.4</v>
      </c>
      <c r="K10" s="50">
        <v>11.7</v>
      </c>
      <c r="L10" s="50">
        <v>7.2</v>
      </c>
      <c r="M10" s="50">
        <v>0.1</v>
      </c>
      <c r="N10" s="50">
        <v>2.5</v>
      </c>
      <c r="O10" s="50">
        <v>11.2</v>
      </c>
      <c r="P10" s="50">
        <v>0.2</v>
      </c>
      <c r="Q10" s="50">
        <v>1</v>
      </c>
      <c r="R10" s="50">
        <v>7.1</v>
      </c>
      <c r="S10" s="50">
        <v>2</v>
      </c>
      <c r="T10" s="50">
        <v>0</v>
      </c>
      <c r="U10" s="50">
        <v>1.3</v>
      </c>
      <c r="V10" s="50">
        <v>1.1000000000000001</v>
      </c>
      <c r="W10" s="50">
        <v>1.7</v>
      </c>
      <c r="X10" s="50">
        <v>0</v>
      </c>
      <c r="Y10" s="50">
        <v>4.9000000000000004</v>
      </c>
      <c r="Z10" s="50">
        <v>1.2</v>
      </c>
      <c r="AA10" s="50">
        <v>1.5</v>
      </c>
      <c r="AB10" s="50">
        <v>0.4</v>
      </c>
      <c r="AC10" s="50">
        <v>1.1000000000000001</v>
      </c>
      <c r="AD10" s="50">
        <v>6</v>
      </c>
      <c r="AE10" s="50">
        <v>28.9</v>
      </c>
      <c r="AF10" s="50">
        <v>5.8</v>
      </c>
      <c r="AG10" s="50">
        <v>5.3</v>
      </c>
      <c r="AH10" s="50">
        <v>22.7</v>
      </c>
      <c r="AI10" s="50">
        <v>117.4</v>
      </c>
      <c r="AJ10" s="50">
        <v>104.6</v>
      </c>
      <c r="AK10" s="50">
        <v>1.8</v>
      </c>
      <c r="AL10" s="50">
        <v>18.2</v>
      </c>
      <c r="AM10" s="50">
        <v>13.9</v>
      </c>
      <c r="AN10" s="50">
        <v>3.7</v>
      </c>
      <c r="AO10" s="50">
        <v>11.8</v>
      </c>
      <c r="AP10" s="50">
        <v>451.4</v>
      </c>
      <c r="AQ10" s="50">
        <v>226.4</v>
      </c>
      <c r="AR10" s="50">
        <v>0.1</v>
      </c>
      <c r="AS10" s="50">
        <v>2.7</v>
      </c>
      <c r="AT10" s="50">
        <v>10</v>
      </c>
      <c r="AU10" s="50">
        <v>0.1</v>
      </c>
      <c r="AV10" s="50">
        <v>0</v>
      </c>
      <c r="AW10" s="50">
        <v>239.29999999999998</v>
      </c>
      <c r="AX10" s="50">
        <v>690.7</v>
      </c>
      <c r="AZ10"/>
      <c r="BA10"/>
      <c r="BB10"/>
    </row>
    <row r="11" spans="1:54" s="51" customFormat="1" x14ac:dyDescent="0.25">
      <c r="A11" s="52"/>
      <c r="B11" s="49" t="s">
        <v>1039</v>
      </c>
      <c r="C11" s="50">
        <v>35.5</v>
      </c>
      <c r="D11" s="50">
        <v>4.8</v>
      </c>
      <c r="E11" s="50">
        <v>8.4</v>
      </c>
      <c r="F11" s="50">
        <v>6.5</v>
      </c>
      <c r="G11" s="50">
        <v>4.9000000000000004</v>
      </c>
      <c r="H11" s="50">
        <v>35.700000000000003</v>
      </c>
      <c r="I11" s="50">
        <v>0.6</v>
      </c>
      <c r="J11" s="50">
        <v>7.7</v>
      </c>
      <c r="K11" s="50">
        <v>118.8</v>
      </c>
      <c r="L11" s="50">
        <v>31.5</v>
      </c>
      <c r="M11" s="50">
        <v>5.0999999999999996</v>
      </c>
      <c r="N11" s="50">
        <v>17.5</v>
      </c>
      <c r="O11" s="50">
        <v>16.100000000000001</v>
      </c>
      <c r="P11" s="50">
        <v>6.1</v>
      </c>
      <c r="Q11" s="50">
        <v>11.2</v>
      </c>
      <c r="R11" s="50">
        <v>25.6</v>
      </c>
      <c r="S11" s="50">
        <v>17.8</v>
      </c>
      <c r="T11" s="50">
        <v>10.9</v>
      </c>
      <c r="U11" s="50">
        <v>11.5</v>
      </c>
      <c r="V11" s="50">
        <v>7.2</v>
      </c>
      <c r="W11" s="50">
        <v>18.2</v>
      </c>
      <c r="X11" s="50">
        <v>2.5</v>
      </c>
      <c r="Y11" s="50">
        <v>118</v>
      </c>
      <c r="Z11" s="50">
        <v>16.899999999999999</v>
      </c>
      <c r="AA11" s="50">
        <v>4.4000000000000004</v>
      </c>
      <c r="AB11" s="50">
        <v>5.6</v>
      </c>
      <c r="AC11" s="50">
        <v>9.5</v>
      </c>
      <c r="AD11" s="50">
        <v>63.3</v>
      </c>
      <c r="AE11" s="50">
        <v>252.5</v>
      </c>
      <c r="AF11" s="50">
        <v>62.1</v>
      </c>
      <c r="AG11" s="50">
        <v>79.7</v>
      </c>
      <c r="AH11" s="50">
        <v>385.4</v>
      </c>
      <c r="AI11" s="50">
        <v>1182.2</v>
      </c>
      <c r="AJ11" s="50">
        <v>190.8</v>
      </c>
      <c r="AK11" s="50">
        <v>13.8</v>
      </c>
      <c r="AL11" s="50">
        <v>169.2</v>
      </c>
      <c r="AM11" s="50">
        <v>55.6</v>
      </c>
      <c r="AN11" s="50">
        <v>28</v>
      </c>
      <c r="AO11" s="50">
        <v>99</v>
      </c>
      <c r="AP11" s="50">
        <v>3140.1</v>
      </c>
      <c r="AQ11" s="50">
        <v>500.5</v>
      </c>
      <c r="AR11" s="50">
        <v>9214.2999999999993</v>
      </c>
      <c r="AS11" s="50">
        <v>4183.6000000000004</v>
      </c>
      <c r="AT11" s="50">
        <v>697.7</v>
      </c>
      <c r="AU11" s="50">
        <v>198.8</v>
      </c>
      <c r="AV11" s="50">
        <v>32.1</v>
      </c>
      <c r="AW11" s="50">
        <v>14827</v>
      </c>
      <c r="AX11" s="50">
        <v>17967.099999999999</v>
      </c>
      <c r="AZ11"/>
      <c r="BA11"/>
      <c r="BB11"/>
    </row>
    <row r="12" spans="1:54" s="51" customFormat="1" x14ac:dyDescent="0.25">
      <c r="A12" s="52"/>
      <c r="B12" s="49" t="s">
        <v>1040</v>
      </c>
      <c r="C12" s="50">
        <v>5.7</v>
      </c>
      <c r="D12" s="50">
        <v>111.1</v>
      </c>
      <c r="E12" s="50">
        <v>8.4</v>
      </c>
      <c r="F12" s="50">
        <v>5.6</v>
      </c>
      <c r="G12" s="50">
        <v>0.2</v>
      </c>
      <c r="H12" s="50">
        <v>0.6</v>
      </c>
      <c r="I12" s="50">
        <v>0</v>
      </c>
      <c r="J12" s="50">
        <v>0</v>
      </c>
      <c r="K12" s="50">
        <v>8.5</v>
      </c>
      <c r="L12" s="50">
        <v>362.1</v>
      </c>
      <c r="M12" s="50">
        <v>0.4</v>
      </c>
      <c r="N12" s="50">
        <v>17.5</v>
      </c>
      <c r="O12" s="50">
        <v>9</v>
      </c>
      <c r="P12" s="50">
        <v>0.6</v>
      </c>
      <c r="Q12" s="50">
        <v>0.7</v>
      </c>
      <c r="R12" s="50">
        <v>3.1</v>
      </c>
      <c r="S12" s="50">
        <v>2</v>
      </c>
      <c r="T12" s="50">
        <v>1.7</v>
      </c>
      <c r="U12" s="50">
        <v>1.2</v>
      </c>
      <c r="V12" s="50">
        <v>1.1000000000000001</v>
      </c>
      <c r="W12" s="50">
        <v>2.6</v>
      </c>
      <c r="X12" s="50">
        <v>0.3</v>
      </c>
      <c r="Y12" s="50">
        <v>2.2000000000000002</v>
      </c>
      <c r="Z12" s="50">
        <v>0.3</v>
      </c>
      <c r="AA12" s="50">
        <v>0.9</v>
      </c>
      <c r="AB12" s="50">
        <v>1.8</v>
      </c>
      <c r="AC12" s="50">
        <v>4.9000000000000004</v>
      </c>
      <c r="AD12" s="50">
        <v>11.3</v>
      </c>
      <c r="AE12" s="50">
        <v>5.2</v>
      </c>
      <c r="AF12" s="50">
        <v>40.700000000000003</v>
      </c>
      <c r="AG12" s="50">
        <v>3.1</v>
      </c>
      <c r="AH12" s="50">
        <v>1.1000000000000001</v>
      </c>
      <c r="AI12" s="50">
        <v>2.5</v>
      </c>
      <c r="AJ12" s="50">
        <v>38.700000000000003</v>
      </c>
      <c r="AK12" s="50">
        <v>2.1</v>
      </c>
      <c r="AL12" s="50">
        <v>37.9</v>
      </c>
      <c r="AM12" s="50">
        <v>7</v>
      </c>
      <c r="AN12" s="50">
        <v>610.1</v>
      </c>
      <c r="AO12" s="50">
        <v>14.8</v>
      </c>
      <c r="AP12" s="50">
        <v>1327.0000000000002</v>
      </c>
      <c r="AQ12" s="50">
        <v>2449.1</v>
      </c>
      <c r="AR12" s="50">
        <v>48.9</v>
      </c>
      <c r="AS12" s="50">
        <v>22.9</v>
      </c>
      <c r="AT12" s="50">
        <v>220</v>
      </c>
      <c r="AU12" s="50">
        <v>4150.3</v>
      </c>
      <c r="AV12" s="50">
        <v>1253.5999999999999</v>
      </c>
      <c r="AW12" s="50">
        <v>8144.8000000000011</v>
      </c>
      <c r="AX12" s="50">
        <v>9471.7999999999993</v>
      </c>
      <c r="AZ12"/>
      <c r="BA12"/>
      <c r="BB12"/>
    </row>
    <row r="13" spans="1:54" s="51" customFormat="1" x14ac:dyDescent="0.25">
      <c r="A13" s="52"/>
      <c r="B13" s="49" t="s">
        <v>1041</v>
      </c>
      <c r="C13" s="50">
        <v>2.2000000000000002</v>
      </c>
      <c r="D13" s="50">
        <v>0.3</v>
      </c>
      <c r="E13" s="50">
        <v>2.2000000000000002</v>
      </c>
      <c r="F13" s="50">
        <v>1.3</v>
      </c>
      <c r="G13" s="50">
        <v>0</v>
      </c>
      <c r="H13" s="50">
        <v>0.2</v>
      </c>
      <c r="I13" s="50">
        <v>0</v>
      </c>
      <c r="J13" s="50">
        <v>0</v>
      </c>
      <c r="K13" s="50">
        <v>3.5</v>
      </c>
      <c r="L13" s="50">
        <v>5.4</v>
      </c>
      <c r="M13" s="50">
        <v>2.8</v>
      </c>
      <c r="N13" s="50">
        <v>4.2</v>
      </c>
      <c r="O13" s="50">
        <v>3.1</v>
      </c>
      <c r="P13" s="50">
        <v>0.6</v>
      </c>
      <c r="Q13" s="50">
        <v>0.2</v>
      </c>
      <c r="R13" s="50">
        <v>2.7</v>
      </c>
      <c r="S13" s="50">
        <v>0.3</v>
      </c>
      <c r="T13" s="50">
        <v>1.7</v>
      </c>
      <c r="U13" s="50">
        <v>0.4</v>
      </c>
      <c r="V13" s="50">
        <v>0.4</v>
      </c>
      <c r="W13" s="50">
        <v>3.5</v>
      </c>
      <c r="X13" s="50">
        <v>0.1</v>
      </c>
      <c r="Y13" s="50">
        <v>1.7</v>
      </c>
      <c r="Z13" s="50">
        <v>1</v>
      </c>
      <c r="AA13" s="50">
        <v>0.2</v>
      </c>
      <c r="AB13" s="50">
        <v>1.9</v>
      </c>
      <c r="AC13" s="50">
        <v>3.5</v>
      </c>
      <c r="AD13" s="50">
        <v>3.4</v>
      </c>
      <c r="AE13" s="50">
        <v>4.5999999999999996</v>
      </c>
      <c r="AF13" s="50">
        <v>5.0999999999999996</v>
      </c>
      <c r="AG13" s="50">
        <v>1.3</v>
      </c>
      <c r="AH13" s="50">
        <v>1.6</v>
      </c>
      <c r="AI13" s="50">
        <v>1</v>
      </c>
      <c r="AJ13" s="50">
        <v>5.0999999999999996</v>
      </c>
      <c r="AK13" s="50">
        <v>0.7</v>
      </c>
      <c r="AL13" s="50">
        <v>6.4</v>
      </c>
      <c r="AM13" s="50">
        <v>1.7</v>
      </c>
      <c r="AN13" s="50">
        <v>1</v>
      </c>
      <c r="AO13" s="50">
        <v>4</v>
      </c>
      <c r="AP13" s="50">
        <v>79.300000000000011</v>
      </c>
      <c r="AQ13" s="50">
        <v>157.4</v>
      </c>
      <c r="AR13" s="50">
        <v>29.1</v>
      </c>
      <c r="AS13" s="50">
        <v>1.6</v>
      </c>
      <c r="AT13" s="50">
        <v>3.8</v>
      </c>
      <c r="AU13" s="50">
        <v>465.3</v>
      </c>
      <c r="AV13" s="50">
        <v>79.3</v>
      </c>
      <c r="AW13" s="50">
        <v>736.5</v>
      </c>
      <c r="AX13" s="50">
        <v>815.8</v>
      </c>
      <c r="AZ13"/>
      <c r="BA13"/>
      <c r="BB13"/>
    </row>
    <row r="14" spans="1:54" s="51" customFormat="1" x14ac:dyDescent="0.25">
      <c r="A14" s="52"/>
      <c r="B14" s="49" t="s">
        <v>1042</v>
      </c>
      <c r="C14" s="50">
        <v>18.8</v>
      </c>
      <c r="D14" s="50">
        <v>0.4</v>
      </c>
      <c r="E14" s="50">
        <v>4.5</v>
      </c>
      <c r="F14" s="50">
        <v>242.9</v>
      </c>
      <c r="G14" s="50">
        <v>1</v>
      </c>
      <c r="H14" s="50">
        <v>0.2</v>
      </c>
      <c r="I14" s="50">
        <v>0</v>
      </c>
      <c r="J14" s="50">
        <v>0</v>
      </c>
      <c r="K14" s="50">
        <v>331.1</v>
      </c>
      <c r="L14" s="50">
        <v>8.3000000000000007</v>
      </c>
      <c r="M14" s="50">
        <v>0.5</v>
      </c>
      <c r="N14" s="50">
        <v>775.9</v>
      </c>
      <c r="O14" s="50">
        <v>568.5</v>
      </c>
      <c r="P14" s="50">
        <v>1.2</v>
      </c>
      <c r="Q14" s="50">
        <v>1.7</v>
      </c>
      <c r="R14" s="50">
        <v>5.2</v>
      </c>
      <c r="S14" s="50">
        <v>1.7</v>
      </c>
      <c r="T14" s="50">
        <v>2.6</v>
      </c>
      <c r="U14" s="50">
        <v>4.4000000000000004</v>
      </c>
      <c r="V14" s="50">
        <v>1.6</v>
      </c>
      <c r="W14" s="50">
        <v>3.4</v>
      </c>
      <c r="X14" s="50">
        <v>0.6</v>
      </c>
      <c r="Y14" s="50">
        <v>3</v>
      </c>
      <c r="Z14" s="50">
        <v>10.7</v>
      </c>
      <c r="AA14" s="50">
        <v>2.1</v>
      </c>
      <c r="AB14" s="50">
        <v>80</v>
      </c>
      <c r="AC14" s="50">
        <v>67.900000000000006</v>
      </c>
      <c r="AD14" s="50">
        <v>10.5</v>
      </c>
      <c r="AE14" s="50">
        <v>5.0999999999999996</v>
      </c>
      <c r="AF14" s="50">
        <v>16.2</v>
      </c>
      <c r="AG14" s="50">
        <v>2.7</v>
      </c>
      <c r="AH14" s="50">
        <v>1</v>
      </c>
      <c r="AI14" s="50">
        <v>4.5999999999999996</v>
      </c>
      <c r="AJ14" s="50">
        <v>150.30000000000001</v>
      </c>
      <c r="AK14" s="50">
        <v>0.9</v>
      </c>
      <c r="AL14" s="50">
        <v>3.2</v>
      </c>
      <c r="AM14" s="50">
        <v>2</v>
      </c>
      <c r="AN14" s="50">
        <v>1</v>
      </c>
      <c r="AO14" s="50">
        <v>8.8000000000000007</v>
      </c>
      <c r="AP14" s="50">
        <v>2344.5</v>
      </c>
      <c r="AQ14" s="50">
        <v>40.6</v>
      </c>
      <c r="AR14" s="50">
        <v>92.4</v>
      </c>
      <c r="AS14" s="50">
        <v>6.2</v>
      </c>
      <c r="AT14" s="50">
        <v>2</v>
      </c>
      <c r="AU14" s="50">
        <v>1187.2</v>
      </c>
      <c r="AV14" s="50">
        <v>1015.7</v>
      </c>
      <c r="AW14" s="50">
        <v>2344.1000000000004</v>
      </c>
      <c r="AX14" s="50">
        <v>4688.6000000000004</v>
      </c>
      <c r="AZ14"/>
      <c r="BA14"/>
      <c r="BB14"/>
    </row>
    <row r="15" spans="1:54" s="51" customFormat="1" x14ac:dyDescent="0.25">
      <c r="A15" s="52"/>
      <c r="B15" s="49" t="s">
        <v>1043</v>
      </c>
      <c r="C15" s="50">
        <v>6.4</v>
      </c>
      <c r="D15" s="50">
        <v>2.8</v>
      </c>
      <c r="E15" s="50">
        <v>0.2</v>
      </c>
      <c r="F15" s="50">
        <v>3.5</v>
      </c>
      <c r="G15" s="50">
        <v>0.8</v>
      </c>
      <c r="H15" s="50">
        <v>7.8</v>
      </c>
      <c r="I15" s="50">
        <v>0.5</v>
      </c>
      <c r="J15" s="50">
        <v>0.3</v>
      </c>
      <c r="K15" s="50">
        <v>15.8</v>
      </c>
      <c r="L15" s="50">
        <v>151</v>
      </c>
      <c r="M15" s="50">
        <v>2.8</v>
      </c>
      <c r="N15" s="50">
        <v>11.3</v>
      </c>
      <c r="O15" s="50">
        <v>270</v>
      </c>
      <c r="P15" s="50">
        <v>57.6</v>
      </c>
      <c r="Q15" s="50">
        <v>3.8</v>
      </c>
      <c r="R15" s="50">
        <v>19.2</v>
      </c>
      <c r="S15" s="50">
        <v>12.9</v>
      </c>
      <c r="T15" s="50">
        <v>4</v>
      </c>
      <c r="U15" s="50">
        <v>7.6</v>
      </c>
      <c r="V15" s="50">
        <v>4.5999999999999996</v>
      </c>
      <c r="W15" s="50">
        <v>15.5</v>
      </c>
      <c r="X15" s="50">
        <v>2</v>
      </c>
      <c r="Y15" s="50">
        <v>1.9</v>
      </c>
      <c r="Z15" s="50">
        <v>0.2</v>
      </c>
      <c r="AA15" s="50">
        <v>3.8</v>
      </c>
      <c r="AB15" s="50">
        <v>5.3</v>
      </c>
      <c r="AC15" s="50">
        <v>23</v>
      </c>
      <c r="AD15" s="50">
        <v>139.5</v>
      </c>
      <c r="AE15" s="50">
        <v>100.4</v>
      </c>
      <c r="AF15" s="50">
        <v>16.2</v>
      </c>
      <c r="AG15" s="50">
        <v>113.7</v>
      </c>
      <c r="AH15" s="50">
        <v>18.3</v>
      </c>
      <c r="AI15" s="50">
        <v>11.6</v>
      </c>
      <c r="AJ15" s="50">
        <v>86.3</v>
      </c>
      <c r="AK15" s="50">
        <v>2.4</v>
      </c>
      <c r="AL15" s="50">
        <v>9.3000000000000007</v>
      </c>
      <c r="AM15" s="50">
        <v>6.2</v>
      </c>
      <c r="AN15" s="50">
        <v>13.7</v>
      </c>
      <c r="AO15" s="50">
        <v>14</v>
      </c>
      <c r="AP15" s="50">
        <v>1166.2</v>
      </c>
      <c r="AQ15" s="50">
        <v>85.7</v>
      </c>
      <c r="AR15" s="50">
        <v>41.1</v>
      </c>
      <c r="AS15" s="50">
        <v>6.8</v>
      </c>
      <c r="AT15" s="50">
        <v>51</v>
      </c>
      <c r="AU15" s="50">
        <v>1934.3999999999999</v>
      </c>
      <c r="AV15" s="50">
        <v>953.7</v>
      </c>
      <c r="AW15" s="50">
        <v>3072.7</v>
      </c>
      <c r="AX15" s="50">
        <v>4238.8999999999996</v>
      </c>
      <c r="AZ15"/>
      <c r="BA15"/>
      <c r="BB15"/>
    </row>
    <row r="16" spans="1:54" s="51" customFormat="1" x14ac:dyDescent="0.25">
      <c r="A16" s="52"/>
      <c r="B16" s="49" t="s">
        <v>1044</v>
      </c>
      <c r="C16" s="50">
        <v>2.4</v>
      </c>
      <c r="D16" s="50">
        <v>0.2</v>
      </c>
      <c r="E16" s="50">
        <v>0.7</v>
      </c>
      <c r="F16" s="50">
        <v>0.6</v>
      </c>
      <c r="G16" s="50">
        <v>0.2</v>
      </c>
      <c r="H16" s="50">
        <v>4</v>
      </c>
      <c r="I16" s="50">
        <v>0.2</v>
      </c>
      <c r="J16" s="50">
        <v>1.5</v>
      </c>
      <c r="K16" s="50">
        <v>6</v>
      </c>
      <c r="L16" s="50">
        <v>17.2</v>
      </c>
      <c r="M16" s="50">
        <v>0.7</v>
      </c>
      <c r="N16" s="50">
        <v>2.1</v>
      </c>
      <c r="O16" s="50">
        <v>1.3</v>
      </c>
      <c r="P16" s="50">
        <v>6.2</v>
      </c>
      <c r="Q16" s="50">
        <v>0.4</v>
      </c>
      <c r="R16" s="50">
        <v>3.3</v>
      </c>
      <c r="S16" s="50">
        <v>0.5</v>
      </c>
      <c r="T16" s="50">
        <v>0.6</v>
      </c>
      <c r="U16" s="50">
        <v>1.2</v>
      </c>
      <c r="V16" s="50">
        <v>2</v>
      </c>
      <c r="W16" s="50">
        <v>4.2</v>
      </c>
      <c r="X16" s="50">
        <v>0.4</v>
      </c>
      <c r="Y16" s="50">
        <v>4.5999999999999996</v>
      </c>
      <c r="Z16" s="50">
        <v>0.7</v>
      </c>
      <c r="AA16" s="50">
        <v>1.8</v>
      </c>
      <c r="AB16" s="50">
        <v>1.3</v>
      </c>
      <c r="AC16" s="50">
        <v>4.0999999999999996</v>
      </c>
      <c r="AD16" s="50">
        <v>159.6</v>
      </c>
      <c r="AE16" s="50">
        <v>87.3</v>
      </c>
      <c r="AF16" s="50">
        <v>13.7</v>
      </c>
      <c r="AG16" s="50">
        <v>54.4</v>
      </c>
      <c r="AH16" s="50">
        <v>184.3</v>
      </c>
      <c r="AI16" s="50">
        <v>17.7</v>
      </c>
      <c r="AJ16" s="50">
        <v>95.6</v>
      </c>
      <c r="AK16" s="50">
        <v>7.7</v>
      </c>
      <c r="AL16" s="50">
        <v>31.5</v>
      </c>
      <c r="AM16" s="50">
        <v>13.6</v>
      </c>
      <c r="AN16" s="50">
        <v>4.5</v>
      </c>
      <c r="AO16" s="50">
        <v>37.700000000000003</v>
      </c>
      <c r="AP16" s="50">
        <v>776.00000000000023</v>
      </c>
      <c r="AQ16" s="50">
        <v>244.7</v>
      </c>
      <c r="AR16" s="50">
        <v>18.600000000000001</v>
      </c>
      <c r="AS16" s="50">
        <v>13.6</v>
      </c>
      <c r="AT16" s="50">
        <v>9.4</v>
      </c>
      <c r="AU16" s="50">
        <v>233.79999999999998</v>
      </c>
      <c r="AV16" s="50">
        <v>54.1</v>
      </c>
      <c r="AW16" s="50">
        <v>574.20000000000005</v>
      </c>
      <c r="AX16" s="50">
        <v>1350.2</v>
      </c>
      <c r="AZ16"/>
      <c r="BA16"/>
      <c r="BB16"/>
    </row>
    <row r="17" spans="1:54" s="51" customFormat="1" x14ac:dyDescent="0.25">
      <c r="A17" s="52"/>
      <c r="B17" s="49" t="s">
        <v>1045</v>
      </c>
      <c r="C17" s="50">
        <v>77.8</v>
      </c>
      <c r="D17" s="50">
        <v>13</v>
      </c>
      <c r="E17" s="50">
        <v>12.9</v>
      </c>
      <c r="F17" s="50">
        <v>6.2</v>
      </c>
      <c r="G17" s="50">
        <v>4</v>
      </c>
      <c r="H17" s="50">
        <v>1.2</v>
      </c>
      <c r="I17" s="50">
        <v>0.4</v>
      </c>
      <c r="J17" s="50">
        <v>0.8</v>
      </c>
      <c r="K17" s="50">
        <v>92.1</v>
      </c>
      <c r="L17" s="50">
        <v>20.5</v>
      </c>
      <c r="M17" s="50">
        <v>2.2000000000000002</v>
      </c>
      <c r="N17" s="50">
        <v>16</v>
      </c>
      <c r="O17" s="50">
        <v>60.4</v>
      </c>
      <c r="P17" s="50">
        <v>0.8</v>
      </c>
      <c r="Q17" s="50">
        <v>67.599999999999994</v>
      </c>
      <c r="R17" s="50">
        <v>12.1</v>
      </c>
      <c r="S17" s="50">
        <v>37.1</v>
      </c>
      <c r="T17" s="50">
        <v>21.3</v>
      </c>
      <c r="U17" s="50">
        <v>3.7</v>
      </c>
      <c r="V17" s="50">
        <v>2.2999999999999998</v>
      </c>
      <c r="W17" s="50">
        <v>6.1</v>
      </c>
      <c r="X17" s="50">
        <v>0.5</v>
      </c>
      <c r="Y17" s="50">
        <v>15</v>
      </c>
      <c r="Z17" s="50">
        <v>2.2999999999999998</v>
      </c>
      <c r="AA17" s="50">
        <v>2.4</v>
      </c>
      <c r="AB17" s="50">
        <v>2.5</v>
      </c>
      <c r="AC17" s="50">
        <v>7.6</v>
      </c>
      <c r="AD17" s="50">
        <v>29.6</v>
      </c>
      <c r="AE17" s="50">
        <v>42.9</v>
      </c>
      <c r="AF17" s="50">
        <v>669.6</v>
      </c>
      <c r="AG17" s="50">
        <v>14.8</v>
      </c>
      <c r="AH17" s="50">
        <v>9.1999999999999993</v>
      </c>
      <c r="AI17" s="50">
        <v>28.3</v>
      </c>
      <c r="AJ17" s="50">
        <v>147.1</v>
      </c>
      <c r="AK17" s="50">
        <v>12.2</v>
      </c>
      <c r="AL17" s="50">
        <v>77.5</v>
      </c>
      <c r="AM17" s="50">
        <v>23.6</v>
      </c>
      <c r="AN17" s="50">
        <v>4.5999999999999996</v>
      </c>
      <c r="AO17" s="50">
        <v>60.5</v>
      </c>
      <c r="AP17" s="50">
        <v>1608.6999999999998</v>
      </c>
      <c r="AQ17" s="50">
        <v>1097.7</v>
      </c>
      <c r="AR17" s="50">
        <v>6.1</v>
      </c>
      <c r="AS17" s="50">
        <v>228.8</v>
      </c>
      <c r="AT17" s="50">
        <v>134.4</v>
      </c>
      <c r="AU17" s="50">
        <v>1915.9</v>
      </c>
      <c r="AV17" s="50">
        <v>388.1</v>
      </c>
      <c r="AW17" s="50">
        <v>3771</v>
      </c>
      <c r="AX17" s="50">
        <v>5379.7</v>
      </c>
      <c r="AZ17"/>
      <c r="BA17"/>
      <c r="BB17"/>
    </row>
    <row r="18" spans="1:54" s="51" customFormat="1" x14ac:dyDescent="0.25">
      <c r="A18" s="52"/>
      <c r="B18" s="49" t="s">
        <v>1046</v>
      </c>
      <c r="C18" s="50">
        <v>36.799999999999997</v>
      </c>
      <c r="D18" s="50">
        <v>5.5</v>
      </c>
      <c r="E18" s="50">
        <v>2.5</v>
      </c>
      <c r="F18" s="50">
        <v>2</v>
      </c>
      <c r="G18" s="50">
        <v>0.8</v>
      </c>
      <c r="H18" s="50">
        <v>2.7</v>
      </c>
      <c r="I18" s="50">
        <v>0</v>
      </c>
      <c r="J18" s="50">
        <v>0.1</v>
      </c>
      <c r="K18" s="50">
        <v>10.8</v>
      </c>
      <c r="L18" s="50">
        <v>9.1</v>
      </c>
      <c r="M18" s="50">
        <v>0.2</v>
      </c>
      <c r="N18" s="50">
        <v>6.3</v>
      </c>
      <c r="O18" s="50">
        <v>51.4</v>
      </c>
      <c r="P18" s="50">
        <v>2.1</v>
      </c>
      <c r="Q18" s="50">
        <v>1.1000000000000001</v>
      </c>
      <c r="R18" s="50">
        <v>49.7</v>
      </c>
      <c r="S18" s="50">
        <v>1.3</v>
      </c>
      <c r="T18" s="50">
        <v>7.1</v>
      </c>
      <c r="U18" s="50">
        <v>4.8</v>
      </c>
      <c r="V18" s="50">
        <v>2.9</v>
      </c>
      <c r="W18" s="50">
        <v>7.7</v>
      </c>
      <c r="X18" s="50">
        <v>0.6</v>
      </c>
      <c r="Y18" s="50">
        <v>3.7</v>
      </c>
      <c r="Z18" s="50">
        <v>1.1000000000000001</v>
      </c>
      <c r="AA18" s="50">
        <v>2.2000000000000002</v>
      </c>
      <c r="AB18" s="50">
        <v>1.6</v>
      </c>
      <c r="AC18" s="50">
        <v>14.5</v>
      </c>
      <c r="AD18" s="50">
        <v>6.7</v>
      </c>
      <c r="AE18" s="50">
        <v>4.8</v>
      </c>
      <c r="AF18" s="50">
        <v>3.1</v>
      </c>
      <c r="AG18" s="50">
        <v>3.6</v>
      </c>
      <c r="AH18" s="50">
        <v>3.7</v>
      </c>
      <c r="AI18" s="50">
        <v>1.7</v>
      </c>
      <c r="AJ18" s="50">
        <v>13.5</v>
      </c>
      <c r="AK18" s="50">
        <v>0.7</v>
      </c>
      <c r="AL18" s="50">
        <v>19.8</v>
      </c>
      <c r="AM18" s="50">
        <v>1.4</v>
      </c>
      <c r="AN18" s="50">
        <v>2.1</v>
      </c>
      <c r="AO18" s="50">
        <v>4.5</v>
      </c>
      <c r="AP18" s="50">
        <v>294.19999999999993</v>
      </c>
      <c r="AQ18" s="50">
        <v>32.9</v>
      </c>
      <c r="AR18" s="50">
        <v>25.5</v>
      </c>
      <c r="AS18" s="50">
        <v>1.7</v>
      </c>
      <c r="AT18" s="50">
        <v>640.5</v>
      </c>
      <c r="AU18" s="50">
        <v>338.9</v>
      </c>
      <c r="AV18" s="50">
        <v>467.6</v>
      </c>
      <c r="AW18" s="50">
        <v>1507.1</v>
      </c>
      <c r="AX18" s="50">
        <v>1801.3</v>
      </c>
      <c r="AZ18"/>
      <c r="BA18"/>
      <c r="BB18"/>
    </row>
    <row r="19" spans="1:54" s="51" customFormat="1" x14ac:dyDescent="0.25">
      <c r="A19" s="52"/>
      <c r="B19" s="49" t="s">
        <v>1047</v>
      </c>
      <c r="C19" s="50">
        <v>0.6</v>
      </c>
      <c r="D19" s="50">
        <v>0</v>
      </c>
      <c r="E19" s="50">
        <v>0.1</v>
      </c>
      <c r="F19" s="50">
        <v>1.9</v>
      </c>
      <c r="G19" s="50">
        <v>6.2</v>
      </c>
      <c r="H19" s="50">
        <v>0.1</v>
      </c>
      <c r="I19" s="50">
        <v>0</v>
      </c>
      <c r="J19" s="50">
        <v>0</v>
      </c>
      <c r="K19" s="50">
        <v>690.6</v>
      </c>
      <c r="L19" s="50">
        <v>175.4</v>
      </c>
      <c r="M19" s="50">
        <v>0.1</v>
      </c>
      <c r="N19" s="50">
        <v>5.8</v>
      </c>
      <c r="O19" s="50">
        <v>3.4</v>
      </c>
      <c r="P19" s="50">
        <v>0.1</v>
      </c>
      <c r="Q19" s="50">
        <v>10.7</v>
      </c>
      <c r="R19" s="50">
        <v>4</v>
      </c>
      <c r="S19" s="50">
        <v>52.7</v>
      </c>
      <c r="T19" s="50">
        <v>0.2</v>
      </c>
      <c r="U19" s="50">
        <v>2.6</v>
      </c>
      <c r="V19" s="50">
        <v>0.5</v>
      </c>
      <c r="W19" s="50">
        <v>2.6</v>
      </c>
      <c r="X19" s="50">
        <v>0.1</v>
      </c>
      <c r="Y19" s="50">
        <v>0.4</v>
      </c>
      <c r="Z19" s="50">
        <v>0.4</v>
      </c>
      <c r="AA19" s="50">
        <v>0.2</v>
      </c>
      <c r="AB19" s="50">
        <v>2.2000000000000002</v>
      </c>
      <c r="AC19" s="50">
        <v>5.0999999999999996</v>
      </c>
      <c r="AD19" s="50">
        <v>6.2</v>
      </c>
      <c r="AE19" s="50">
        <v>3.1</v>
      </c>
      <c r="AF19" s="50">
        <v>7.7</v>
      </c>
      <c r="AG19" s="50">
        <v>2.6</v>
      </c>
      <c r="AH19" s="50">
        <v>0.5</v>
      </c>
      <c r="AI19" s="50">
        <v>11.6</v>
      </c>
      <c r="AJ19" s="50">
        <v>26.4</v>
      </c>
      <c r="AK19" s="50">
        <v>0.8</v>
      </c>
      <c r="AL19" s="50">
        <v>11.9</v>
      </c>
      <c r="AM19" s="50">
        <v>5</v>
      </c>
      <c r="AN19" s="50">
        <v>4.5999999999999996</v>
      </c>
      <c r="AO19" s="50">
        <v>5.2</v>
      </c>
      <c r="AP19" s="50">
        <v>1051.6000000000004</v>
      </c>
      <c r="AQ19" s="50">
        <v>22.3</v>
      </c>
      <c r="AR19" s="50">
        <v>15.6</v>
      </c>
      <c r="AS19" s="50">
        <v>3.9</v>
      </c>
      <c r="AT19" s="50">
        <v>11.7</v>
      </c>
      <c r="AU19" s="50">
        <v>154.5</v>
      </c>
      <c r="AV19" s="50">
        <v>53.2</v>
      </c>
      <c r="AW19" s="50">
        <v>261.2</v>
      </c>
      <c r="AX19" s="50">
        <v>1312.8</v>
      </c>
      <c r="AZ19"/>
      <c r="BA19"/>
      <c r="BB19"/>
    </row>
    <row r="20" spans="1:54" s="51" customFormat="1" x14ac:dyDescent="0.25">
      <c r="A20" s="52"/>
      <c r="B20" s="49" t="s">
        <v>1048</v>
      </c>
      <c r="C20" s="50">
        <v>0.5</v>
      </c>
      <c r="D20" s="50">
        <v>0.2</v>
      </c>
      <c r="E20" s="50">
        <v>1.9</v>
      </c>
      <c r="F20" s="50">
        <v>1</v>
      </c>
      <c r="G20" s="50">
        <v>0.4</v>
      </c>
      <c r="H20" s="50">
        <v>2</v>
      </c>
      <c r="I20" s="50">
        <v>0</v>
      </c>
      <c r="J20" s="50">
        <v>0</v>
      </c>
      <c r="K20" s="50">
        <v>132.9</v>
      </c>
      <c r="L20" s="50">
        <v>2.9</v>
      </c>
      <c r="M20" s="50">
        <v>0.2</v>
      </c>
      <c r="N20" s="50">
        <v>3.3</v>
      </c>
      <c r="O20" s="50">
        <v>0.2</v>
      </c>
      <c r="P20" s="50">
        <v>0.3</v>
      </c>
      <c r="Q20" s="50">
        <v>1.4</v>
      </c>
      <c r="R20" s="50">
        <v>0.9</v>
      </c>
      <c r="S20" s="50">
        <v>1.5</v>
      </c>
      <c r="T20" s="50">
        <v>398.7</v>
      </c>
      <c r="U20" s="50">
        <v>78.8</v>
      </c>
      <c r="V20" s="50">
        <v>22.6</v>
      </c>
      <c r="W20" s="50">
        <v>23.7</v>
      </c>
      <c r="X20" s="50">
        <v>3</v>
      </c>
      <c r="Y20" s="50">
        <v>87.6</v>
      </c>
      <c r="Z20" s="50">
        <v>3.5</v>
      </c>
      <c r="AA20" s="50">
        <v>3.4</v>
      </c>
      <c r="AB20" s="50">
        <v>0.8</v>
      </c>
      <c r="AC20" s="50">
        <v>7.3</v>
      </c>
      <c r="AD20" s="50">
        <v>1.8</v>
      </c>
      <c r="AE20" s="50">
        <v>0.8</v>
      </c>
      <c r="AF20" s="50">
        <v>9.1</v>
      </c>
      <c r="AG20" s="50">
        <v>0.9</v>
      </c>
      <c r="AH20" s="50">
        <v>0.3</v>
      </c>
      <c r="AI20" s="50">
        <v>0.7</v>
      </c>
      <c r="AJ20" s="50">
        <v>9.5</v>
      </c>
      <c r="AK20" s="50">
        <v>0.1</v>
      </c>
      <c r="AL20" s="50">
        <v>0.7</v>
      </c>
      <c r="AM20" s="50">
        <v>0.3</v>
      </c>
      <c r="AN20" s="50">
        <v>0.1</v>
      </c>
      <c r="AO20" s="50">
        <v>1.7</v>
      </c>
      <c r="AP20" s="50">
        <v>804.99999999999989</v>
      </c>
      <c r="AQ20" s="50">
        <v>4.3</v>
      </c>
      <c r="AR20" s="50">
        <v>49.4</v>
      </c>
      <c r="AS20" s="50">
        <v>0.5</v>
      </c>
      <c r="AT20" s="50">
        <v>4.9000000000000004</v>
      </c>
      <c r="AU20" s="50">
        <v>2015.7</v>
      </c>
      <c r="AV20" s="50">
        <v>783</v>
      </c>
      <c r="AW20" s="50">
        <v>2857.8</v>
      </c>
      <c r="AX20" s="50">
        <v>3662.8</v>
      </c>
      <c r="AZ20"/>
      <c r="BA20"/>
      <c r="BB20"/>
    </row>
    <row r="21" spans="1:54" s="51" customFormat="1" x14ac:dyDescent="0.25">
      <c r="A21" s="52"/>
      <c r="B21" s="49" t="s">
        <v>1049</v>
      </c>
      <c r="C21" s="50">
        <v>4.8</v>
      </c>
      <c r="D21" s="50">
        <v>1.3</v>
      </c>
      <c r="E21" s="50">
        <v>2.6</v>
      </c>
      <c r="F21" s="50">
        <v>8</v>
      </c>
      <c r="G21" s="50">
        <v>1.3</v>
      </c>
      <c r="H21" s="50">
        <v>4.4000000000000004</v>
      </c>
      <c r="I21" s="50">
        <v>0</v>
      </c>
      <c r="J21" s="50">
        <v>0</v>
      </c>
      <c r="K21" s="50">
        <v>211.7</v>
      </c>
      <c r="L21" s="50">
        <v>118.2</v>
      </c>
      <c r="M21" s="50">
        <v>0.3</v>
      </c>
      <c r="N21" s="50">
        <v>25.2</v>
      </c>
      <c r="O21" s="50">
        <v>8.1999999999999993</v>
      </c>
      <c r="P21" s="50">
        <v>3</v>
      </c>
      <c r="Q21" s="50">
        <v>3.4</v>
      </c>
      <c r="R21" s="50">
        <v>9.5</v>
      </c>
      <c r="S21" s="50">
        <v>2.7</v>
      </c>
      <c r="T21" s="50">
        <v>12.5</v>
      </c>
      <c r="U21" s="50">
        <v>27.9</v>
      </c>
      <c r="V21" s="50">
        <v>22.2</v>
      </c>
      <c r="W21" s="50">
        <v>67.7</v>
      </c>
      <c r="X21" s="50">
        <v>10.5</v>
      </c>
      <c r="Y21" s="50">
        <v>80.599999999999994</v>
      </c>
      <c r="Z21" s="50">
        <v>4.5999999999999996</v>
      </c>
      <c r="AA21" s="50">
        <v>8.1</v>
      </c>
      <c r="AB21" s="50">
        <v>4.8</v>
      </c>
      <c r="AC21" s="50">
        <v>5.7</v>
      </c>
      <c r="AD21" s="50">
        <v>9.6</v>
      </c>
      <c r="AE21" s="50">
        <v>8.4</v>
      </c>
      <c r="AF21" s="50">
        <v>19.2</v>
      </c>
      <c r="AG21" s="50">
        <v>15.5</v>
      </c>
      <c r="AH21" s="50">
        <v>2.6</v>
      </c>
      <c r="AI21" s="50">
        <v>7</v>
      </c>
      <c r="AJ21" s="50">
        <v>27.7</v>
      </c>
      <c r="AK21" s="50">
        <v>1.8</v>
      </c>
      <c r="AL21" s="50">
        <v>9.6</v>
      </c>
      <c r="AM21" s="50">
        <v>3.4</v>
      </c>
      <c r="AN21" s="50">
        <v>2.2000000000000002</v>
      </c>
      <c r="AO21" s="50">
        <v>10.4</v>
      </c>
      <c r="AP21" s="50">
        <v>766.60000000000014</v>
      </c>
      <c r="AQ21" s="50">
        <v>58.2</v>
      </c>
      <c r="AR21" s="50">
        <v>124.4</v>
      </c>
      <c r="AS21" s="50">
        <v>15.5</v>
      </c>
      <c r="AT21" s="50">
        <v>50.6</v>
      </c>
      <c r="AU21" s="50">
        <v>1146</v>
      </c>
      <c r="AV21" s="50">
        <v>543.6</v>
      </c>
      <c r="AW21" s="50">
        <v>1938.3000000000002</v>
      </c>
      <c r="AX21" s="50">
        <v>2704.9</v>
      </c>
      <c r="AZ21"/>
      <c r="BA21"/>
      <c r="BB21"/>
    </row>
    <row r="22" spans="1:54" s="51" customFormat="1" x14ac:dyDescent="0.25">
      <c r="A22" s="52"/>
      <c r="B22" s="49" t="s">
        <v>1050</v>
      </c>
      <c r="C22" s="50">
        <v>1.6</v>
      </c>
      <c r="D22" s="50">
        <v>0.6</v>
      </c>
      <c r="E22" s="50">
        <v>0.5</v>
      </c>
      <c r="F22" s="50">
        <v>1.9</v>
      </c>
      <c r="G22" s="50">
        <v>0.4</v>
      </c>
      <c r="H22" s="50">
        <v>4.5</v>
      </c>
      <c r="I22" s="50">
        <v>0</v>
      </c>
      <c r="J22" s="50">
        <v>0</v>
      </c>
      <c r="K22" s="50">
        <v>22.9</v>
      </c>
      <c r="L22" s="50">
        <v>13.2</v>
      </c>
      <c r="M22" s="50">
        <v>0.3</v>
      </c>
      <c r="N22" s="50">
        <v>5.9</v>
      </c>
      <c r="O22" s="50">
        <v>2.6</v>
      </c>
      <c r="P22" s="50">
        <v>0.6</v>
      </c>
      <c r="Q22" s="50">
        <v>0.8</v>
      </c>
      <c r="R22" s="50">
        <v>1.9</v>
      </c>
      <c r="S22" s="50">
        <v>1</v>
      </c>
      <c r="T22" s="50">
        <v>3.1</v>
      </c>
      <c r="U22" s="50">
        <v>10.5</v>
      </c>
      <c r="V22" s="50">
        <v>16.399999999999999</v>
      </c>
      <c r="W22" s="50">
        <v>21.6</v>
      </c>
      <c r="X22" s="50">
        <v>1.8</v>
      </c>
      <c r="Y22" s="50">
        <v>35.700000000000003</v>
      </c>
      <c r="Z22" s="50">
        <v>1.7</v>
      </c>
      <c r="AA22" s="50">
        <v>1.8</v>
      </c>
      <c r="AB22" s="50">
        <v>1.6</v>
      </c>
      <c r="AC22" s="50">
        <v>2.1</v>
      </c>
      <c r="AD22" s="50">
        <v>3.7</v>
      </c>
      <c r="AE22" s="50">
        <v>3.7</v>
      </c>
      <c r="AF22" s="50">
        <v>12.4</v>
      </c>
      <c r="AG22" s="50">
        <v>26.2</v>
      </c>
      <c r="AH22" s="50">
        <v>3.6</v>
      </c>
      <c r="AI22" s="50">
        <v>2.5</v>
      </c>
      <c r="AJ22" s="50">
        <v>18.100000000000001</v>
      </c>
      <c r="AK22" s="50">
        <v>2</v>
      </c>
      <c r="AL22" s="50">
        <v>6.4</v>
      </c>
      <c r="AM22" s="50">
        <v>3.2</v>
      </c>
      <c r="AN22" s="50">
        <v>2.5</v>
      </c>
      <c r="AO22" s="50">
        <v>9.3000000000000007</v>
      </c>
      <c r="AP22" s="50">
        <v>248.59999999999994</v>
      </c>
      <c r="AQ22" s="50">
        <v>20.6</v>
      </c>
      <c r="AR22" s="50">
        <v>76.900000000000006</v>
      </c>
      <c r="AS22" s="50">
        <v>3.5</v>
      </c>
      <c r="AT22" s="50">
        <v>57</v>
      </c>
      <c r="AU22" s="50">
        <v>936.6</v>
      </c>
      <c r="AV22" s="50">
        <v>647.1</v>
      </c>
      <c r="AW22" s="50">
        <v>1741.6999999999998</v>
      </c>
      <c r="AX22" s="50">
        <v>1990.3</v>
      </c>
      <c r="AZ22"/>
      <c r="BA22"/>
      <c r="BB22"/>
    </row>
    <row r="23" spans="1:54" s="51" customFormat="1" x14ac:dyDescent="0.25">
      <c r="A23" s="52"/>
      <c r="B23" s="49" t="s">
        <v>1051</v>
      </c>
      <c r="C23" s="50">
        <v>2.4</v>
      </c>
      <c r="D23" s="50">
        <v>0.8</v>
      </c>
      <c r="E23" s="50">
        <v>2.4</v>
      </c>
      <c r="F23" s="50">
        <v>3.6</v>
      </c>
      <c r="G23" s="50">
        <v>0.6</v>
      </c>
      <c r="H23" s="50">
        <v>7.3</v>
      </c>
      <c r="I23" s="50">
        <v>0.2</v>
      </c>
      <c r="J23" s="50">
        <v>0.5</v>
      </c>
      <c r="K23" s="50">
        <v>46.5</v>
      </c>
      <c r="L23" s="50">
        <v>8.1</v>
      </c>
      <c r="M23" s="50">
        <v>0.5</v>
      </c>
      <c r="N23" s="50">
        <v>11.5</v>
      </c>
      <c r="O23" s="50">
        <v>3.9</v>
      </c>
      <c r="P23" s="50">
        <v>1.3</v>
      </c>
      <c r="Q23" s="50">
        <v>2.5</v>
      </c>
      <c r="R23" s="50">
        <v>5.6</v>
      </c>
      <c r="S23" s="50">
        <v>1.8</v>
      </c>
      <c r="T23" s="50">
        <v>7.3</v>
      </c>
      <c r="U23" s="50">
        <v>13.8</v>
      </c>
      <c r="V23" s="50">
        <v>23.5</v>
      </c>
      <c r="W23" s="50">
        <v>73.400000000000006</v>
      </c>
      <c r="X23" s="50">
        <v>8.4</v>
      </c>
      <c r="Y23" s="50">
        <v>159.1</v>
      </c>
      <c r="Z23" s="50">
        <v>2.9</v>
      </c>
      <c r="AA23" s="50">
        <v>5.2</v>
      </c>
      <c r="AB23" s="50">
        <v>4</v>
      </c>
      <c r="AC23" s="50">
        <v>6.8</v>
      </c>
      <c r="AD23" s="50">
        <v>8.1</v>
      </c>
      <c r="AE23" s="50">
        <v>8.1999999999999993</v>
      </c>
      <c r="AF23" s="50">
        <v>18.2</v>
      </c>
      <c r="AG23" s="50">
        <v>40.200000000000003</v>
      </c>
      <c r="AH23" s="50">
        <v>8.5</v>
      </c>
      <c r="AI23" s="50">
        <v>4.3</v>
      </c>
      <c r="AJ23" s="50">
        <v>42.5</v>
      </c>
      <c r="AK23" s="50">
        <v>3.5</v>
      </c>
      <c r="AL23" s="50">
        <v>23.6</v>
      </c>
      <c r="AM23" s="50">
        <v>5.8</v>
      </c>
      <c r="AN23" s="50">
        <v>4.4000000000000004</v>
      </c>
      <c r="AO23" s="50">
        <v>17.3</v>
      </c>
      <c r="AP23" s="50">
        <v>588.49999999999989</v>
      </c>
      <c r="AQ23" s="50">
        <v>44.9</v>
      </c>
      <c r="AR23" s="50">
        <v>117.4</v>
      </c>
      <c r="AS23" s="50">
        <v>3.1</v>
      </c>
      <c r="AT23" s="50">
        <v>108.8</v>
      </c>
      <c r="AU23" s="50">
        <v>2654.2</v>
      </c>
      <c r="AV23" s="50">
        <v>1548</v>
      </c>
      <c r="AW23" s="50">
        <v>4476.3999999999996</v>
      </c>
      <c r="AX23" s="50">
        <v>5064.8999999999996</v>
      </c>
      <c r="AZ23"/>
      <c r="BA23"/>
      <c r="BB23"/>
    </row>
    <row r="24" spans="1:54" s="51" customFormat="1" x14ac:dyDescent="0.25">
      <c r="A24" s="52"/>
      <c r="B24" s="49" t="s">
        <v>1052</v>
      </c>
      <c r="C24" s="50">
        <v>0.3</v>
      </c>
      <c r="D24" s="50">
        <v>0.1</v>
      </c>
      <c r="E24" s="50">
        <v>0.5</v>
      </c>
      <c r="F24" s="50">
        <v>0.5</v>
      </c>
      <c r="G24" s="50">
        <v>0.1</v>
      </c>
      <c r="H24" s="50">
        <v>0.8</v>
      </c>
      <c r="I24" s="50">
        <v>0</v>
      </c>
      <c r="J24" s="50">
        <v>0</v>
      </c>
      <c r="K24" s="50">
        <v>9.6</v>
      </c>
      <c r="L24" s="50">
        <v>0.9</v>
      </c>
      <c r="M24" s="50">
        <v>0</v>
      </c>
      <c r="N24" s="50">
        <v>1.6</v>
      </c>
      <c r="O24" s="50">
        <v>0.3</v>
      </c>
      <c r="P24" s="50">
        <v>0.1</v>
      </c>
      <c r="Q24" s="50">
        <v>0.3</v>
      </c>
      <c r="R24" s="50">
        <v>0.5</v>
      </c>
      <c r="S24" s="50">
        <v>0.1</v>
      </c>
      <c r="T24" s="50">
        <v>2.8</v>
      </c>
      <c r="U24" s="50">
        <v>1.5</v>
      </c>
      <c r="V24" s="50">
        <v>2.7</v>
      </c>
      <c r="W24" s="50">
        <v>10.199999999999999</v>
      </c>
      <c r="X24" s="50">
        <v>1.3</v>
      </c>
      <c r="Y24" s="50">
        <v>7.6</v>
      </c>
      <c r="Z24" s="50">
        <v>0.4</v>
      </c>
      <c r="AA24" s="50">
        <v>0.5</v>
      </c>
      <c r="AB24" s="50">
        <v>0.3</v>
      </c>
      <c r="AC24" s="50">
        <v>0.6</v>
      </c>
      <c r="AD24" s="50">
        <v>0.7</v>
      </c>
      <c r="AE24" s="50">
        <v>0.6</v>
      </c>
      <c r="AF24" s="50">
        <v>1.4</v>
      </c>
      <c r="AG24" s="50">
        <v>4.2</v>
      </c>
      <c r="AH24" s="50">
        <v>0.2</v>
      </c>
      <c r="AI24" s="50">
        <v>0.3</v>
      </c>
      <c r="AJ24" s="50">
        <v>4.5999999999999996</v>
      </c>
      <c r="AK24" s="50">
        <v>0.3</v>
      </c>
      <c r="AL24" s="50">
        <v>1.6</v>
      </c>
      <c r="AM24" s="50">
        <v>0.5</v>
      </c>
      <c r="AN24" s="50">
        <v>0.5</v>
      </c>
      <c r="AO24" s="50">
        <v>1.6</v>
      </c>
      <c r="AP24" s="50">
        <v>60.1</v>
      </c>
      <c r="AQ24" s="50">
        <v>5.3</v>
      </c>
      <c r="AR24" s="50">
        <v>10.6</v>
      </c>
      <c r="AS24" s="50">
        <v>0.3</v>
      </c>
      <c r="AT24" s="50">
        <v>10.9</v>
      </c>
      <c r="AU24" s="50">
        <v>346.1</v>
      </c>
      <c r="AV24" s="50">
        <v>139.5</v>
      </c>
      <c r="AW24" s="50">
        <v>512.70000000000005</v>
      </c>
      <c r="AX24" s="50">
        <v>572.79999999999995</v>
      </c>
      <c r="AZ24"/>
      <c r="BA24"/>
      <c r="BB24"/>
    </row>
    <row r="25" spans="1:54" s="51" customFormat="1" x14ac:dyDescent="0.25">
      <c r="A25" s="52"/>
      <c r="B25" s="49" t="s">
        <v>1053</v>
      </c>
      <c r="C25" s="50">
        <v>0.1</v>
      </c>
      <c r="D25" s="50">
        <v>0</v>
      </c>
      <c r="E25" s="50">
        <v>0.1</v>
      </c>
      <c r="F25" s="50">
        <v>0.2</v>
      </c>
      <c r="G25" s="50">
        <v>0</v>
      </c>
      <c r="H25" s="50">
        <v>0.2</v>
      </c>
      <c r="I25" s="50">
        <v>0</v>
      </c>
      <c r="J25" s="50">
        <v>0</v>
      </c>
      <c r="K25" s="50">
        <v>2.2999999999999998</v>
      </c>
      <c r="L25" s="50">
        <v>1.2</v>
      </c>
      <c r="M25" s="50">
        <v>0</v>
      </c>
      <c r="N25" s="50">
        <v>0.5</v>
      </c>
      <c r="O25" s="50">
        <v>0.2</v>
      </c>
      <c r="P25" s="50">
        <v>0.2</v>
      </c>
      <c r="Q25" s="50">
        <v>0.1</v>
      </c>
      <c r="R25" s="50">
        <v>1.7</v>
      </c>
      <c r="S25" s="50">
        <v>0.1</v>
      </c>
      <c r="T25" s="50">
        <v>0.2</v>
      </c>
      <c r="U25" s="50">
        <v>3.6</v>
      </c>
      <c r="V25" s="50">
        <v>1.1000000000000001</v>
      </c>
      <c r="W25" s="50">
        <v>5.2</v>
      </c>
      <c r="X25" s="50">
        <v>0.5</v>
      </c>
      <c r="Y25" s="50">
        <v>541</v>
      </c>
      <c r="Z25" s="50">
        <v>1.2</v>
      </c>
      <c r="AA25" s="50">
        <v>1.9</v>
      </c>
      <c r="AB25" s="50">
        <v>0.2</v>
      </c>
      <c r="AC25" s="50">
        <v>0.6</v>
      </c>
      <c r="AD25" s="50">
        <v>0.5</v>
      </c>
      <c r="AE25" s="50">
        <v>0.3</v>
      </c>
      <c r="AF25" s="50">
        <v>9</v>
      </c>
      <c r="AG25" s="50">
        <v>1.4</v>
      </c>
      <c r="AH25" s="50">
        <v>0.1</v>
      </c>
      <c r="AI25" s="50">
        <v>0.2</v>
      </c>
      <c r="AJ25" s="50">
        <v>3.6</v>
      </c>
      <c r="AK25" s="50">
        <v>0.1</v>
      </c>
      <c r="AL25" s="50">
        <v>1.2</v>
      </c>
      <c r="AM25" s="50">
        <v>0.3</v>
      </c>
      <c r="AN25" s="50">
        <v>0.3</v>
      </c>
      <c r="AO25" s="50">
        <v>0.7</v>
      </c>
      <c r="AP25" s="50">
        <v>580.10000000000014</v>
      </c>
      <c r="AQ25" s="50">
        <v>1.2</v>
      </c>
      <c r="AR25" s="50">
        <v>458.9</v>
      </c>
      <c r="AS25" s="50">
        <v>0.1</v>
      </c>
      <c r="AT25" s="50">
        <v>1630.4</v>
      </c>
      <c r="AU25" s="50">
        <v>10945.3</v>
      </c>
      <c r="AV25" s="50">
        <v>13772.4</v>
      </c>
      <c r="AW25" s="50">
        <v>26808.3</v>
      </c>
      <c r="AX25" s="50">
        <v>27388.400000000001</v>
      </c>
      <c r="AZ25"/>
      <c r="BA25"/>
      <c r="BB25"/>
    </row>
    <row r="26" spans="1:54" s="51" customFormat="1" x14ac:dyDescent="0.25">
      <c r="A26" s="52"/>
      <c r="B26" s="49" t="s">
        <v>1054</v>
      </c>
      <c r="C26" s="50">
        <v>0.8</v>
      </c>
      <c r="D26" s="50">
        <v>0.3</v>
      </c>
      <c r="E26" s="50">
        <v>4.5</v>
      </c>
      <c r="F26" s="50">
        <v>0.1</v>
      </c>
      <c r="G26" s="50">
        <v>0</v>
      </c>
      <c r="H26" s="50">
        <v>0.1</v>
      </c>
      <c r="I26" s="50">
        <v>0</v>
      </c>
      <c r="J26" s="50">
        <v>0</v>
      </c>
      <c r="K26" s="50">
        <v>0.4</v>
      </c>
      <c r="L26" s="50">
        <v>0.3</v>
      </c>
      <c r="M26" s="50">
        <v>0</v>
      </c>
      <c r="N26" s="50">
        <v>0.1</v>
      </c>
      <c r="O26" s="50">
        <v>0</v>
      </c>
      <c r="P26" s="50">
        <v>0</v>
      </c>
      <c r="Q26" s="50">
        <v>0</v>
      </c>
      <c r="R26" s="50">
        <v>0</v>
      </c>
      <c r="S26" s="50">
        <v>0</v>
      </c>
      <c r="T26" s="50">
        <v>0</v>
      </c>
      <c r="U26" s="50">
        <v>0.1</v>
      </c>
      <c r="V26" s="50">
        <v>0.1</v>
      </c>
      <c r="W26" s="50">
        <v>0.2</v>
      </c>
      <c r="X26" s="50">
        <v>0</v>
      </c>
      <c r="Y26" s="50">
        <v>0.3</v>
      </c>
      <c r="Z26" s="50">
        <v>0.9</v>
      </c>
      <c r="AA26" s="50">
        <v>0</v>
      </c>
      <c r="AB26" s="50">
        <v>0</v>
      </c>
      <c r="AC26" s="50">
        <v>0.1</v>
      </c>
      <c r="AD26" s="50">
        <v>0.7</v>
      </c>
      <c r="AE26" s="50">
        <v>0.4</v>
      </c>
      <c r="AF26" s="50">
        <v>9.4</v>
      </c>
      <c r="AG26" s="50">
        <v>0.4</v>
      </c>
      <c r="AH26" s="50">
        <v>0.2</v>
      </c>
      <c r="AI26" s="50">
        <v>0.3</v>
      </c>
      <c r="AJ26" s="50">
        <v>2</v>
      </c>
      <c r="AK26" s="50">
        <v>0.1</v>
      </c>
      <c r="AL26" s="50">
        <v>0.4</v>
      </c>
      <c r="AM26" s="50">
        <v>0.1</v>
      </c>
      <c r="AN26" s="50">
        <v>0.1</v>
      </c>
      <c r="AO26" s="50">
        <v>2.1</v>
      </c>
      <c r="AP26" s="50">
        <v>24.5</v>
      </c>
      <c r="AQ26" s="50">
        <v>42.2</v>
      </c>
      <c r="AR26" s="50">
        <v>62.7</v>
      </c>
      <c r="AS26" s="50">
        <v>0.1</v>
      </c>
      <c r="AT26" s="50">
        <v>1301.5</v>
      </c>
      <c r="AU26" s="50">
        <v>343.2</v>
      </c>
      <c r="AV26" s="50">
        <v>69.099999999999994</v>
      </c>
      <c r="AW26" s="50">
        <v>1818.8</v>
      </c>
      <c r="AX26" s="50">
        <v>1843.3</v>
      </c>
      <c r="AZ26"/>
      <c r="BA26"/>
      <c r="BB26"/>
    </row>
    <row r="27" spans="1:54" s="51" customFormat="1" x14ac:dyDescent="0.25">
      <c r="A27" s="52"/>
      <c r="B27" s="49" t="s">
        <v>1055</v>
      </c>
      <c r="C27" s="50">
        <v>1.6</v>
      </c>
      <c r="D27" s="50">
        <v>0.3</v>
      </c>
      <c r="E27" s="50">
        <v>0.1</v>
      </c>
      <c r="F27" s="50">
        <v>0.6</v>
      </c>
      <c r="G27" s="50">
        <v>0</v>
      </c>
      <c r="H27" s="50">
        <v>0.3</v>
      </c>
      <c r="I27" s="50">
        <v>0</v>
      </c>
      <c r="J27" s="50">
        <v>0</v>
      </c>
      <c r="K27" s="50">
        <v>5</v>
      </c>
      <c r="L27" s="50">
        <v>2.7</v>
      </c>
      <c r="M27" s="50">
        <v>0.1</v>
      </c>
      <c r="N27" s="50">
        <v>1.9</v>
      </c>
      <c r="O27" s="50">
        <v>0.6</v>
      </c>
      <c r="P27" s="50">
        <v>0.2</v>
      </c>
      <c r="Q27" s="50">
        <v>0.2</v>
      </c>
      <c r="R27" s="50">
        <v>0.4</v>
      </c>
      <c r="S27" s="50">
        <v>0.3</v>
      </c>
      <c r="T27" s="50">
        <v>0.6</v>
      </c>
      <c r="U27" s="50">
        <v>1.7</v>
      </c>
      <c r="V27" s="50">
        <v>2.2000000000000002</v>
      </c>
      <c r="W27" s="50">
        <v>2.7</v>
      </c>
      <c r="X27" s="50">
        <v>0.2</v>
      </c>
      <c r="Y27" s="50">
        <v>2.2999999999999998</v>
      </c>
      <c r="Z27" s="50">
        <v>0.6</v>
      </c>
      <c r="AA27" s="50">
        <v>4.7</v>
      </c>
      <c r="AB27" s="50">
        <v>0.3</v>
      </c>
      <c r="AC27" s="50">
        <v>0.5</v>
      </c>
      <c r="AD27" s="50">
        <v>1.2</v>
      </c>
      <c r="AE27" s="50">
        <v>1.9</v>
      </c>
      <c r="AF27" s="50">
        <v>9.8000000000000007</v>
      </c>
      <c r="AG27" s="50">
        <v>1.5</v>
      </c>
      <c r="AH27" s="50">
        <v>0.4</v>
      </c>
      <c r="AI27" s="50">
        <v>0.7</v>
      </c>
      <c r="AJ27" s="50">
        <v>4</v>
      </c>
      <c r="AK27" s="50">
        <v>0.7</v>
      </c>
      <c r="AL27" s="50">
        <v>2.5</v>
      </c>
      <c r="AM27" s="50">
        <v>1.2</v>
      </c>
      <c r="AN27" s="50">
        <v>0.7</v>
      </c>
      <c r="AO27" s="50">
        <v>3.4</v>
      </c>
      <c r="AP27" s="50">
        <v>58.100000000000009</v>
      </c>
      <c r="AQ27" s="50">
        <v>26.7</v>
      </c>
      <c r="AR27" s="50">
        <v>47.7</v>
      </c>
      <c r="AS27" s="50">
        <v>0.5</v>
      </c>
      <c r="AT27" s="50">
        <v>26</v>
      </c>
      <c r="AU27" s="50">
        <v>1119.1000000000001</v>
      </c>
      <c r="AV27" s="50">
        <v>211.2</v>
      </c>
      <c r="AW27" s="50">
        <v>1431.2000000000003</v>
      </c>
      <c r="AX27" s="50">
        <v>1489.3</v>
      </c>
      <c r="AZ27"/>
      <c r="BA27"/>
      <c r="BB27"/>
    </row>
    <row r="28" spans="1:54" s="51" customFormat="1" x14ac:dyDescent="0.25">
      <c r="A28" s="52"/>
      <c r="B28" s="49" t="s">
        <v>1056</v>
      </c>
      <c r="C28" s="50">
        <v>2</v>
      </c>
      <c r="D28" s="50">
        <v>0.1</v>
      </c>
      <c r="E28" s="50">
        <v>0.5</v>
      </c>
      <c r="F28" s="50">
        <v>20.8</v>
      </c>
      <c r="G28" s="50">
        <v>0.1</v>
      </c>
      <c r="H28" s="50">
        <v>0.2</v>
      </c>
      <c r="I28" s="50">
        <v>0</v>
      </c>
      <c r="J28" s="50">
        <v>0</v>
      </c>
      <c r="K28" s="50">
        <v>38.200000000000003</v>
      </c>
      <c r="L28" s="50">
        <v>1.8</v>
      </c>
      <c r="M28" s="50">
        <v>0.1</v>
      </c>
      <c r="N28" s="50">
        <v>66.3</v>
      </c>
      <c r="O28" s="50">
        <v>48.6</v>
      </c>
      <c r="P28" s="50">
        <v>0.3</v>
      </c>
      <c r="Q28" s="50">
        <v>0.3</v>
      </c>
      <c r="R28" s="50">
        <v>0.7</v>
      </c>
      <c r="S28" s="50">
        <v>0.4</v>
      </c>
      <c r="T28" s="50">
        <v>0.5</v>
      </c>
      <c r="U28" s="50">
        <v>0.6</v>
      </c>
      <c r="V28" s="50">
        <v>0.4</v>
      </c>
      <c r="W28" s="50">
        <v>3.4</v>
      </c>
      <c r="X28" s="50">
        <v>0.7</v>
      </c>
      <c r="Y28" s="50">
        <v>3.3</v>
      </c>
      <c r="Z28" s="50">
        <v>5.8</v>
      </c>
      <c r="AA28" s="50">
        <v>4.5999999999999996</v>
      </c>
      <c r="AB28" s="50">
        <v>9.1</v>
      </c>
      <c r="AC28" s="50">
        <v>6.3</v>
      </c>
      <c r="AD28" s="50">
        <v>3.3</v>
      </c>
      <c r="AE28" s="50">
        <v>4.5999999999999996</v>
      </c>
      <c r="AF28" s="50">
        <v>2.2999999999999998</v>
      </c>
      <c r="AG28" s="50">
        <v>1.1000000000000001</v>
      </c>
      <c r="AH28" s="50">
        <v>1.4</v>
      </c>
      <c r="AI28" s="50">
        <v>3.8</v>
      </c>
      <c r="AJ28" s="50">
        <v>15.5</v>
      </c>
      <c r="AK28" s="50">
        <v>0.3</v>
      </c>
      <c r="AL28" s="50">
        <v>2</v>
      </c>
      <c r="AM28" s="50">
        <v>0.7</v>
      </c>
      <c r="AN28" s="50">
        <v>0.7</v>
      </c>
      <c r="AO28" s="50">
        <v>2.4</v>
      </c>
      <c r="AP28" s="50">
        <v>253.20000000000005</v>
      </c>
      <c r="AQ28" s="50">
        <v>189.5</v>
      </c>
      <c r="AR28" s="50">
        <v>42.5</v>
      </c>
      <c r="AS28" s="50">
        <v>14.1</v>
      </c>
      <c r="AT28" s="50">
        <v>8.3000000000000007</v>
      </c>
      <c r="AU28" s="50">
        <v>342</v>
      </c>
      <c r="AV28" s="50">
        <v>121.2</v>
      </c>
      <c r="AW28" s="50">
        <v>717.6</v>
      </c>
      <c r="AX28" s="50">
        <v>970.8</v>
      </c>
      <c r="AZ28"/>
      <c r="BA28"/>
      <c r="BB28"/>
    </row>
    <row r="29" spans="1:54" s="51" customFormat="1" x14ac:dyDescent="0.25">
      <c r="A29" s="52"/>
      <c r="B29" s="49" t="s">
        <v>1057</v>
      </c>
      <c r="C29" s="50">
        <v>6.1</v>
      </c>
      <c r="D29" s="50">
        <v>1.9</v>
      </c>
      <c r="E29" s="50">
        <v>3.5</v>
      </c>
      <c r="F29" s="50">
        <v>7.8</v>
      </c>
      <c r="G29" s="50">
        <v>0.6</v>
      </c>
      <c r="H29" s="50">
        <v>3.8</v>
      </c>
      <c r="I29" s="50">
        <v>0.2</v>
      </c>
      <c r="J29" s="50">
        <v>0.1</v>
      </c>
      <c r="K29" s="50">
        <v>92.7</v>
      </c>
      <c r="L29" s="50">
        <v>59.8</v>
      </c>
      <c r="M29" s="50">
        <v>0.7</v>
      </c>
      <c r="N29" s="50">
        <v>24.9</v>
      </c>
      <c r="O29" s="50">
        <v>29</v>
      </c>
      <c r="P29" s="50">
        <v>16.100000000000001</v>
      </c>
      <c r="Q29" s="50">
        <v>4.9000000000000004</v>
      </c>
      <c r="R29" s="50">
        <v>3.4</v>
      </c>
      <c r="S29" s="50">
        <v>4.9000000000000004</v>
      </c>
      <c r="T29" s="50">
        <v>7.1</v>
      </c>
      <c r="U29" s="50">
        <v>4.9000000000000004</v>
      </c>
      <c r="V29" s="50">
        <v>5.7</v>
      </c>
      <c r="W29" s="50">
        <v>16.399999999999999</v>
      </c>
      <c r="X29" s="50">
        <v>1</v>
      </c>
      <c r="Y29" s="50">
        <v>75.400000000000006</v>
      </c>
      <c r="Z29" s="50">
        <v>0.7</v>
      </c>
      <c r="AA29" s="50">
        <v>1.6</v>
      </c>
      <c r="AB29" s="50">
        <v>14.4</v>
      </c>
      <c r="AC29" s="50">
        <v>26.4</v>
      </c>
      <c r="AD29" s="50">
        <v>19.600000000000001</v>
      </c>
      <c r="AE29" s="50">
        <v>19.8</v>
      </c>
      <c r="AF29" s="50">
        <v>17.399999999999999</v>
      </c>
      <c r="AG29" s="50">
        <v>28.6</v>
      </c>
      <c r="AH29" s="50">
        <v>5.7</v>
      </c>
      <c r="AI29" s="50">
        <v>8.5</v>
      </c>
      <c r="AJ29" s="50">
        <v>61.7</v>
      </c>
      <c r="AK29" s="50">
        <v>5.4</v>
      </c>
      <c r="AL29" s="50">
        <v>68.5</v>
      </c>
      <c r="AM29" s="50">
        <v>9.6</v>
      </c>
      <c r="AN29" s="50">
        <v>20.3</v>
      </c>
      <c r="AO29" s="50">
        <v>26.3</v>
      </c>
      <c r="AP29" s="50">
        <v>705.39999999999986</v>
      </c>
      <c r="AQ29" s="50">
        <v>139.4</v>
      </c>
      <c r="AR29" s="50">
        <v>46.9</v>
      </c>
      <c r="AS29" s="50">
        <v>7</v>
      </c>
      <c r="AT29" s="50">
        <v>52.6</v>
      </c>
      <c r="AU29" s="50">
        <v>1240.9000000000001</v>
      </c>
      <c r="AV29" s="50">
        <v>544.9</v>
      </c>
      <c r="AW29" s="50">
        <v>2031.7000000000003</v>
      </c>
      <c r="AX29" s="50">
        <v>2737.1</v>
      </c>
      <c r="AZ29"/>
      <c r="BA29"/>
      <c r="BB29"/>
    </row>
    <row r="30" spans="1:54" s="51" customFormat="1" x14ac:dyDescent="0.25">
      <c r="A30" s="52"/>
      <c r="B30" s="49" t="s">
        <v>1058</v>
      </c>
      <c r="C30" s="50">
        <v>117.8</v>
      </c>
      <c r="D30" s="50">
        <v>30.5</v>
      </c>
      <c r="E30" s="50">
        <v>14</v>
      </c>
      <c r="F30" s="50">
        <v>35.4</v>
      </c>
      <c r="G30" s="50">
        <v>3.1</v>
      </c>
      <c r="H30" s="50">
        <v>37.299999999999997</v>
      </c>
      <c r="I30" s="50">
        <v>0.6</v>
      </c>
      <c r="J30" s="50">
        <v>1.7</v>
      </c>
      <c r="K30" s="50">
        <v>302.8</v>
      </c>
      <c r="L30" s="50">
        <v>345</v>
      </c>
      <c r="M30" s="50">
        <v>13.5</v>
      </c>
      <c r="N30" s="50">
        <v>112.6</v>
      </c>
      <c r="O30" s="50">
        <v>144.19999999999999</v>
      </c>
      <c r="P30" s="50">
        <v>30.1</v>
      </c>
      <c r="Q30" s="50">
        <v>47.3</v>
      </c>
      <c r="R30" s="50">
        <v>95.1</v>
      </c>
      <c r="S30" s="50">
        <v>29.9</v>
      </c>
      <c r="T30" s="50">
        <v>107.4</v>
      </c>
      <c r="U30" s="50">
        <v>74.8</v>
      </c>
      <c r="V30" s="50">
        <v>73.8</v>
      </c>
      <c r="W30" s="50">
        <v>168.1</v>
      </c>
      <c r="X30" s="50">
        <v>19.7</v>
      </c>
      <c r="Y30" s="50">
        <v>122.9</v>
      </c>
      <c r="Z30" s="50">
        <v>20.2</v>
      </c>
      <c r="AA30" s="50">
        <v>57.5</v>
      </c>
      <c r="AB30" s="50">
        <v>24.7</v>
      </c>
      <c r="AC30" s="50">
        <v>65.2</v>
      </c>
      <c r="AD30" s="50">
        <v>182.6</v>
      </c>
      <c r="AE30" s="50">
        <v>91.9</v>
      </c>
      <c r="AF30" s="50">
        <v>131.9</v>
      </c>
      <c r="AG30" s="50">
        <v>147.4</v>
      </c>
      <c r="AH30" s="50">
        <v>30.8</v>
      </c>
      <c r="AI30" s="50">
        <v>32.1</v>
      </c>
      <c r="AJ30" s="50">
        <v>185.3</v>
      </c>
      <c r="AK30" s="50">
        <v>22.1</v>
      </c>
      <c r="AL30" s="50">
        <v>133.4</v>
      </c>
      <c r="AM30" s="50">
        <v>38.799999999999997</v>
      </c>
      <c r="AN30" s="50">
        <v>158.9</v>
      </c>
      <c r="AO30" s="50">
        <v>111</v>
      </c>
      <c r="AP30" s="50">
        <v>3361.4000000000005</v>
      </c>
      <c r="AQ30" s="50">
        <v>2454.1999999999998</v>
      </c>
      <c r="AR30" s="50">
        <v>668.1</v>
      </c>
      <c r="AS30" s="50">
        <v>36.799999999999997</v>
      </c>
      <c r="AT30" s="50">
        <v>138.30000000000001</v>
      </c>
      <c r="AU30" s="50">
        <v>6021.2</v>
      </c>
      <c r="AV30" s="50">
        <v>1800.8</v>
      </c>
      <c r="AW30" s="50">
        <v>11119.4</v>
      </c>
      <c r="AX30" s="50">
        <v>14480.8</v>
      </c>
      <c r="AZ30"/>
      <c r="BA30"/>
      <c r="BB30"/>
    </row>
    <row r="31" spans="1:54" s="51" customFormat="1" x14ac:dyDescent="0.25">
      <c r="A31" s="52"/>
      <c r="B31" s="49" t="s">
        <v>1059</v>
      </c>
      <c r="C31" s="50">
        <v>36.9</v>
      </c>
      <c r="D31" s="50">
        <v>9.5</v>
      </c>
      <c r="E31" s="50">
        <v>4.8</v>
      </c>
      <c r="F31" s="50">
        <v>9</v>
      </c>
      <c r="G31" s="50">
        <v>1</v>
      </c>
      <c r="H31" s="50">
        <v>7.8</v>
      </c>
      <c r="I31" s="50">
        <v>0.1</v>
      </c>
      <c r="J31" s="50">
        <v>0.4</v>
      </c>
      <c r="K31" s="50">
        <v>460</v>
      </c>
      <c r="L31" s="50">
        <v>72.900000000000006</v>
      </c>
      <c r="M31" s="50">
        <v>3</v>
      </c>
      <c r="N31" s="50">
        <v>28.1</v>
      </c>
      <c r="O31" s="50">
        <v>32</v>
      </c>
      <c r="P31" s="50">
        <v>7.4</v>
      </c>
      <c r="Q31" s="50">
        <v>9.4</v>
      </c>
      <c r="R31" s="50">
        <v>18.7</v>
      </c>
      <c r="S31" s="50">
        <v>6.5</v>
      </c>
      <c r="T31" s="50">
        <v>23.2</v>
      </c>
      <c r="U31" s="50">
        <v>16.100000000000001</v>
      </c>
      <c r="V31" s="50">
        <v>14.9</v>
      </c>
      <c r="W31" s="50">
        <v>33.9</v>
      </c>
      <c r="X31" s="50">
        <v>4</v>
      </c>
      <c r="Y31" s="50">
        <v>29.3</v>
      </c>
      <c r="Z31" s="50">
        <v>4.2</v>
      </c>
      <c r="AA31" s="50">
        <v>11.4</v>
      </c>
      <c r="AB31" s="50">
        <v>6.7</v>
      </c>
      <c r="AC31" s="50">
        <v>13.6</v>
      </c>
      <c r="AD31" s="50">
        <v>63</v>
      </c>
      <c r="AE31" s="50">
        <v>76</v>
      </c>
      <c r="AF31" s="50">
        <v>75.7</v>
      </c>
      <c r="AG31" s="50">
        <v>43.4</v>
      </c>
      <c r="AH31" s="50">
        <v>23.6</v>
      </c>
      <c r="AI31" s="50">
        <v>35.700000000000003</v>
      </c>
      <c r="AJ31" s="50">
        <v>93</v>
      </c>
      <c r="AK31" s="50">
        <v>27.6</v>
      </c>
      <c r="AL31" s="50">
        <v>89.4</v>
      </c>
      <c r="AM31" s="50">
        <v>46.3</v>
      </c>
      <c r="AN31" s="50">
        <v>32.200000000000003</v>
      </c>
      <c r="AO31" s="50">
        <v>126.4</v>
      </c>
      <c r="AP31" s="50">
        <v>1597.1000000000001</v>
      </c>
      <c r="AQ31" s="50">
        <v>16985</v>
      </c>
      <c r="AR31" s="50">
        <v>591</v>
      </c>
      <c r="AS31" s="50">
        <v>28.3</v>
      </c>
      <c r="AT31" s="50">
        <v>51</v>
      </c>
      <c r="AU31" s="50">
        <v>2636.4</v>
      </c>
      <c r="AV31" s="50">
        <v>601.79999999999995</v>
      </c>
      <c r="AW31" s="50">
        <v>20893.5</v>
      </c>
      <c r="AX31" s="50">
        <v>22490.6</v>
      </c>
      <c r="AZ31"/>
      <c r="BA31"/>
      <c r="BB31"/>
    </row>
    <row r="32" spans="1:54" s="51" customFormat="1" x14ac:dyDescent="0.25">
      <c r="A32" s="52"/>
      <c r="B32" s="49" t="s">
        <v>1060</v>
      </c>
      <c r="C32" s="50">
        <v>47.5</v>
      </c>
      <c r="D32" s="50">
        <v>24.8</v>
      </c>
      <c r="E32" s="50">
        <v>11.6</v>
      </c>
      <c r="F32" s="50">
        <v>66.5</v>
      </c>
      <c r="G32" s="50">
        <v>5.7</v>
      </c>
      <c r="H32" s="50">
        <v>24.6</v>
      </c>
      <c r="I32" s="50">
        <v>26</v>
      </c>
      <c r="J32" s="50">
        <v>3.5</v>
      </c>
      <c r="K32" s="50">
        <v>156.1</v>
      </c>
      <c r="L32" s="50">
        <v>162</v>
      </c>
      <c r="M32" s="50">
        <v>10.6</v>
      </c>
      <c r="N32" s="50">
        <v>208.8</v>
      </c>
      <c r="O32" s="50">
        <v>110.6</v>
      </c>
      <c r="P32" s="50">
        <v>15.4</v>
      </c>
      <c r="Q32" s="50">
        <v>36.9</v>
      </c>
      <c r="R32" s="50">
        <v>36.9</v>
      </c>
      <c r="S32" s="50">
        <v>46.2</v>
      </c>
      <c r="T32" s="50">
        <v>88</v>
      </c>
      <c r="U32" s="50">
        <v>21.7</v>
      </c>
      <c r="V32" s="50">
        <v>19</v>
      </c>
      <c r="W32" s="50">
        <v>49.2</v>
      </c>
      <c r="X32" s="50">
        <v>5</v>
      </c>
      <c r="Y32" s="50">
        <v>93</v>
      </c>
      <c r="Z32" s="50">
        <v>5.2</v>
      </c>
      <c r="AA32" s="50">
        <v>8.3000000000000007</v>
      </c>
      <c r="AB32" s="50">
        <v>25.9</v>
      </c>
      <c r="AC32" s="50">
        <v>37.9</v>
      </c>
      <c r="AD32" s="50">
        <v>122.6</v>
      </c>
      <c r="AE32" s="50">
        <v>232.4</v>
      </c>
      <c r="AF32" s="50">
        <v>663.1</v>
      </c>
      <c r="AG32" s="50">
        <v>62.8</v>
      </c>
      <c r="AH32" s="50">
        <v>83.5</v>
      </c>
      <c r="AI32" s="50">
        <v>78.099999999999994</v>
      </c>
      <c r="AJ32" s="50">
        <v>264.89999999999998</v>
      </c>
      <c r="AK32" s="50">
        <v>14.8</v>
      </c>
      <c r="AL32" s="50">
        <v>120.8</v>
      </c>
      <c r="AM32" s="50">
        <v>39.1</v>
      </c>
      <c r="AN32" s="50">
        <v>102.4</v>
      </c>
      <c r="AO32" s="50">
        <v>75.7</v>
      </c>
      <c r="AP32" s="50">
        <v>3207.1000000000008</v>
      </c>
      <c r="AQ32" s="50">
        <v>2161.9</v>
      </c>
      <c r="AR32" s="50">
        <v>182.4</v>
      </c>
      <c r="AS32" s="50">
        <v>56.7</v>
      </c>
      <c r="AT32" s="50">
        <v>140.69999999999999</v>
      </c>
      <c r="AU32" s="50">
        <v>6047.8</v>
      </c>
      <c r="AV32" s="50">
        <v>1326.7</v>
      </c>
      <c r="AW32" s="50">
        <v>9916.2000000000007</v>
      </c>
      <c r="AX32" s="50">
        <v>13123.3</v>
      </c>
      <c r="AZ32"/>
      <c r="BA32"/>
      <c r="BB32"/>
    </row>
    <row r="33" spans="1:54" s="51" customFormat="1" x14ac:dyDescent="0.25">
      <c r="A33" s="52"/>
      <c r="B33" s="49" t="s">
        <v>1061</v>
      </c>
      <c r="C33" s="50">
        <v>26.7</v>
      </c>
      <c r="D33" s="50">
        <v>5.3</v>
      </c>
      <c r="E33" s="50">
        <v>2.9</v>
      </c>
      <c r="F33" s="50">
        <v>5.3</v>
      </c>
      <c r="G33" s="50">
        <v>2.7</v>
      </c>
      <c r="H33" s="50">
        <v>43</v>
      </c>
      <c r="I33" s="50">
        <v>2.2999999999999998</v>
      </c>
      <c r="J33" s="50">
        <v>8.4</v>
      </c>
      <c r="K33" s="50">
        <v>90</v>
      </c>
      <c r="L33" s="50">
        <v>56.1</v>
      </c>
      <c r="M33" s="50">
        <v>10.199999999999999</v>
      </c>
      <c r="N33" s="50">
        <v>16.899999999999999</v>
      </c>
      <c r="O33" s="50">
        <v>12.4</v>
      </c>
      <c r="P33" s="50">
        <v>26.2</v>
      </c>
      <c r="Q33" s="50">
        <v>5</v>
      </c>
      <c r="R33" s="50">
        <v>17.3</v>
      </c>
      <c r="S33" s="50">
        <v>10.4</v>
      </c>
      <c r="T33" s="50">
        <v>8.6999999999999993</v>
      </c>
      <c r="U33" s="50">
        <v>17.600000000000001</v>
      </c>
      <c r="V33" s="50">
        <v>18.899999999999999</v>
      </c>
      <c r="W33" s="50">
        <v>46.3</v>
      </c>
      <c r="X33" s="50">
        <v>4.8</v>
      </c>
      <c r="Y33" s="50">
        <v>61.6</v>
      </c>
      <c r="Z33" s="50">
        <v>4.0999999999999996</v>
      </c>
      <c r="AA33" s="50">
        <v>9.9</v>
      </c>
      <c r="AB33" s="50">
        <v>7.2</v>
      </c>
      <c r="AC33" s="50">
        <v>21</v>
      </c>
      <c r="AD33" s="50">
        <v>416.4</v>
      </c>
      <c r="AE33" s="50">
        <v>453.4</v>
      </c>
      <c r="AF33" s="50">
        <v>141.5</v>
      </c>
      <c r="AG33" s="50">
        <v>315</v>
      </c>
      <c r="AH33" s="50">
        <v>883.3</v>
      </c>
      <c r="AI33" s="50">
        <v>192.8</v>
      </c>
      <c r="AJ33" s="50">
        <v>582.6</v>
      </c>
      <c r="AK33" s="50">
        <v>37.200000000000003</v>
      </c>
      <c r="AL33" s="50">
        <v>200.2</v>
      </c>
      <c r="AM33" s="50">
        <v>72.3</v>
      </c>
      <c r="AN33" s="50">
        <v>36</v>
      </c>
      <c r="AO33" s="50">
        <v>179.1</v>
      </c>
      <c r="AP33" s="50">
        <v>4051</v>
      </c>
      <c r="AQ33" s="50">
        <v>3122.2</v>
      </c>
      <c r="AR33" s="50">
        <v>280.10000000000002</v>
      </c>
      <c r="AS33" s="50">
        <v>89.5</v>
      </c>
      <c r="AT33" s="50">
        <v>689.1</v>
      </c>
      <c r="AU33" s="50">
        <v>6213.2</v>
      </c>
      <c r="AV33" s="50">
        <v>3859.2</v>
      </c>
      <c r="AW33" s="50">
        <v>14253.3</v>
      </c>
      <c r="AX33" s="50">
        <v>18304.3</v>
      </c>
      <c r="AZ33"/>
      <c r="BA33"/>
      <c r="BB33"/>
    </row>
    <row r="34" spans="1:54" s="51" customFormat="1" x14ac:dyDescent="0.25">
      <c r="A34" s="52"/>
      <c r="B34" s="49" t="s">
        <v>1062</v>
      </c>
      <c r="C34" s="50">
        <v>24.8</v>
      </c>
      <c r="D34" s="50">
        <v>5</v>
      </c>
      <c r="E34" s="50">
        <v>5.7</v>
      </c>
      <c r="F34" s="50">
        <v>11.3</v>
      </c>
      <c r="G34" s="50">
        <v>4.5</v>
      </c>
      <c r="H34" s="50">
        <v>65.5</v>
      </c>
      <c r="I34" s="50">
        <v>1.4</v>
      </c>
      <c r="J34" s="50">
        <v>6.5</v>
      </c>
      <c r="K34" s="50">
        <v>113.9</v>
      </c>
      <c r="L34" s="50">
        <v>41.1</v>
      </c>
      <c r="M34" s="50">
        <v>5.5</v>
      </c>
      <c r="N34" s="50">
        <v>35.6</v>
      </c>
      <c r="O34" s="50">
        <v>22.9</v>
      </c>
      <c r="P34" s="50">
        <v>8.4</v>
      </c>
      <c r="Q34" s="50">
        <v>2.5</v>
      </c>
      <c r="R34" s="50">
        <v>12.3</v>
      </c>
      <c r="S34" s="50">
        <v>12.3</v>
      </c>
      <c r="T34" s="50">
        <v>9.6</v>
      </c>
      <c r="U34" s="50">
        <v>13.4</v>
      </c>
      <c r="V34" s="50">
        <v>10.7</v>
      </c>
      <c r="W34" s="50">
        <v>35.4</v>
      </c>
      <c r="X34" s="50">
        <v>4.0999999999999996</v>
      </c>
      <c r="Y34" s="50">
        <v>81.8</v>
      </c>
      <c r="Z34" s="50">
        <v>1.9</v>
      </c>
      <c r="AA34" s="50">
        <v>4.5999999999999996</v>
      </c>
      <c r="AB34" s="50">
        <v>10.8</v>
      </c>
      <c r="AC34" s="50">
        <v>12.7</v>
      </c>
      <c r="AD34" s="50">
        <v>236.3</v>
      </c>
      <c r="AE34" s="50">
        <v>443</v>
      </c>
      <c r="AF34" s="50">
        <v>181.4</v>
      </c>
      <c r="AG34" s="50">
        <v>123.3</v>
      </c>
      <c r="AH34" s="50">
        <v>1618.2</v>
      </c>
      <c r="AI34" s="50">
        <v>232.5</v>
      </c>
      <c r="AJ34" s="50">
        <v>506.7</v>
      </c>
      <c r="AK34" s="50">
        <v>56.9</v>
      </c>
      <c r="AL34" s="50">
        <v>451.4</v>
      </c>
      <c r="AM34" s="50">
        <v>116.4</v>
      </c>
      <c r="AN34" s="50">
        <v>97.6</v>
      </c>
      <c r="AO34" s="50">
        <v>263.7</v>
      </c>
      <c r="AP34" s="50">
        <v>4891.5999999999995</v>
      </c>
      <c r="AQ34" s="50">
        <v>4710.3999999999996</v>
      </c>
      <c r="AR34" s="50">
        <v>8.6</v>
      </c>
      <c r="AS34" s="50">
        <v>52.6</v>
      </c>
      <c r="AT34" s="50">
        <v>12.7</v>
      </c>
      <c r="AU34" s="50">
        <v>5415.2</v>
      </c>
      <c r="AV34" s="50">
        <v>290.7</v>
      </c>
      <c r="AW34" s="50">
        <v>10490.2</v>
      </c>
      <c r="AX34" s="50">
        <v>15381.8</v>
      </c>
      <c r="AZ34"/>
      <c r="BA34"/>
      <c r="BB34"/>
    </row>
    <row r="35" spans="1:54" s="51" customFormat="1" x14ac:dyDescent="0.25">
      <c r="A35" s="52"/>
      <c r="B35" s="49" t="s">
        <v>1063</v>
      </c>
      <c r="C35" s="50">
        <v>237.6</v>
      </c>
      <c r="D35" s="50">
        <v>35.1</v>
      </c>
      <c r="E35" s="50">
        <v>1.6</v>
      </c>
      <c r="F35" s="50">
        <v>10.8</v>
      </c>
      <c r="G35" s="50">
        <v>36.799999999999997</v>
      </c>
      <c r="H35" s="50">
        <v>54.5</v>
      </c>
      <c r="I35" s="50">
        <v>0.9</v>
      </c>
      <c r="J35" s="50">
        <v>4.9000000000000004</v>
      </c>
      <c r="K35" s="50">
        <v>189.9</v>
      </c>
      <c r="L35" s="50">
        <v>62.7</v>
      </c>
      <c r="M35" s="50">
        <v>8.9</v>
      </c>
      <c r="N35" s="50">
        <v>31.4</v>
      </c>
      <c r="O35" s="50">
        <v>20.7</v>
      </c>
      <c r="P35" s="50">
        <v>48.7</v>
      </c>
      <c r="Q35" s="50">
        <v>48.4</v>
      </c>
      <c r="R35" s="50">
        <v>16.3</v>
      </c>
      <c r="S35" s="50">
        <v>11.8</v>
      </c>
      <c r="T35" s="50">
        <v>18.5</v>
      </c>
      <c r="U35" s="50">
        <v>21.6</v>
      </c>
      <c r="V35" s="50">
        <v>18.100000000000001</v>
      </c>
      <c r="W35" s="50">
        <v>53.2</v>
      </c>
      <c r="X35" s="50">
        <v>5.8</v>
      </c>
      <c r="Y35" s="50">
        <v>123.6</v>
      </c>
      <c r="Z35" s="50">
        <v>14.7</v>
      </c>
      <c r="AA35" s="50">
        <v>5.5</v>
      </c>
      <c r="AB35" s="50">
        <v>14.7</v>
      </c>
      <c r="AC35" s="50">
        <v>28.6</v>
      </c>
      <c r="AD35" s="50">
        <v>347.7</v>
      </c>
      <c r="AE35" s="50">
        <v>1354</v>
      </c>
      <c r="AF35" s="50">
        <v>231.3</v>
      </c>
      <c r="AG35" s="50">
        <v>474.1</v>
      </c>
      <c r="AH35" s="50">
        <v>391.2</v>
      </c>
      <c r="AI35" s="50">
        <v>1259</v>
      </c>
      <c r="AJ35" s="50">
        <v>799</v>
      </c>
      <c r="AK35" s="50">
        <v>84.4</v>
      </c>
      <c r="AL35" s="50">
        <v>824.5</v>
      </c>
      <c r="AM35" s="50">
        <v>184.9</v>
      </c>
      <c r="AN35" s="50">
        <v>214.5</v>
      </c>
      <c r="AO35" s="50">
        <v>417.3</v>
      </c>
      <c r="AP35" s="50">
        <v>7707.2</v>
      </c>
      <c r="AQ35" s="50">
        <v>3839.7</v>
      </c>
      <c r="AR35" s="50">
        <v>715</v>
      </c>
      <c r="AS35" s="50">
        <v>223</v>
      </c>
      <c r="AT35" s="50">
        <v>40.700000000000003</v>
      </c>
      <c r="AU35" s="50">
        <v>1441.2</v>
      </c>
      <c r="AV35" s="50">
        <v>63</v>
      </c>
      <c r="AW35" s="50">
        <v>6322.5999999999995</v>
      </c>
      <c r="AX35" s="50">
        <v>14029.8</v>
      </c>
      <c r="AZ35"/>
      <c r="BA35"/>
      <c r="BB35"/>
    </row>
    <row r="36" spans="1:54" s="51" customFormat="1" x14ac:dyDescent="0.25">
      <c r="A36" s="52"/>
      <c r="B36" s="49" t="s">
        <v>1064</v>
      </c>
      <c r="C36" s="50">
        <v>86.4</v>
      </c>
      <c r="D36" s="50">
        <v>29.2</v>
      </c>
      <c r="E36" s="50">
        <v>24</v>
      </c>
      <c r="F36" s="50">
        <v>81</v>
      </c>
      <c r="G36" s="50">
        <v>16</v>
      </c>
      <c r="H36" s="50">
        <v>183.5</v>
      </c>
      <c r="I36" s="50">
        <v>89.2</v>
      </c>
      <c r="J36" s="50">
        <v>109.4</v>
      </c>
      <c r="K36" s="50">
        <v>333.7</v>
      </c>
      <c r="L36" s="50">
        <v>511.9</v>
      </c>
      <c r="M36" s="50">
        <v>38.200000000000003</v>
      </c>
      <c r="N36" s="50">
        <v>253.6</v>
      </c>
      <c r="O36" s="50">
        <v>270.10000000000002</v>
      </c>
      <c r="P36" s="50">
        <v>122.4</v>
      </c>
      <c r="Q36" s="50">
        <v>45.7</v>
      </c>
      <c r="R36" s="50">
        <v>116.4</v>
      </c>
      <c r="S36" s="50">
        <v>103.5</v>
      </c>
      <c r="T36" s="50">
        <v>86.3</v>
      </c>
      <c r="U36" s="50">
        <v>80.400000000000006</v>
      </c>
      <c r="V36" s="50">
        <v>74</v>
      </c>
      <c r="W36" s="50">
        <v>200.2</v>
      </c>
      <c r="X36" s="50">
        <v>25.1</v>
      </c>
      <c r="Y36" s="50">
        <v>347.4</v>
      </c>
      <c r="Z36" s="50">
        <v>29.5</v>
      </c>
      <c r="AA36" s="50">
        <v>39.299999999999997</v>
      </c>
      <c r="AB36" s="50">
        <v>61.7</v>
      </c>
      <c r="AC36" s="50">
        <v>78</v>
      </c>
      <c r="AD36" s="50">
        <v>886</v>
      </c>
      <c r="AE36" s="50">
        <v>1737.5</v>
      </c>
      <c r="AF36" s="50">
        <v>635.4</v>
      </c>
      <c r="AG36" s="50">
        <v>615.20000000000005</v>
      </c>
      <c r="AH36" s="50">
        <v>1626.8</v>
      </c>
      <c r="AI36" s="50">
        <v>1173.2</v>
      </c>
      <c r="AJ36" s="50">
        <v>2123.5</v>
      </c>
      <c r="AK36" s="50">
        <v>188.1</v>
      </c>
      <c r="AL36" s="50">
        <v>927.7</v>
      </c>
      <c r="AM36" s="50">
        <v>399.4</v>
      </c>
      <c r="AN36" s="50">
        <v>343.2</v>
      </c>
      <c r="AO36" s="50">
        <v>891.3</v>
      </c>
      <c r="AP36" s="50">
        <v>14983.400000000001</v>
      </c>
      <c r="AQ36" s="50">
        <v>3931.5</v>
      </c>
      <c r="AR36" s="50">
        <v>672.2</v>
      </c>
      <c r="AS36" s="50">
        <v>394.4</v>
      </c>
      <c r="AT36" s="50">
        <v>804.1</v>
      </c>
      <c r="AU36" s="50">
        <v>5282.2999999999993</v>
      </c>
      <c r="AV36" s="50">
        <v>1612.3</v>
      </c>
      <c r="AW36" s="50">
        <v>12696.8</v>
      </c>
      <c r="AX36" s="50">
        <v>27680.2</v>
      </c>
      <c r="AZ36"/>
      <c r="BA36"/>
      <c r="BB36"/>
    </row>
    <row r="37" spans="1:54" s="51" customFormat="1" x14ac:dyDescent="0.25">
      <c r="A37" s="52"/>
      <c r="B37" s="49" t="s">
        <v>1065</v>
      </c>
      <c r="C37" s="50">
        <v>3.9</v>
      </c>
      <c r="D37" s="50">
        <v>0.7</v>
      </c>
      <c r="E37" s="50">
        <v>0.8</v>
      </c>
      <c r="F37" s="50">
        <v>1.4</v>
      </c>
      <c r="G37" s="50">
        <v>0.8</v>
      </c>
      <c r="H37" s="50">
        <v>3.9</v>
      </c>
      <c r="I37" s="50">
        <v>0.3</v>
      </c>
      <c r="J37" s="50">
        <v>0.9</v>
      </c>
      <c r="K37" s="50">
        <v>60.9</v>
      </c>
      <c r="L37" s="50">
        <v>6.5</v>
      </c>
      <c r="M37" s="50">
        <v>1</v>
      </c>
      <c r="N37" s="50">
        <v>4.4000000000000004</v>
      </c>
      <c r="O37" s="50">
        <v>2.8</v>
      </c>
      <c r="P37" s="50">
        <v>2.8</v>
      </c>
      <c r="Q37" s="50">
        <v>0.4</v>
      </c>
      <c r="R37" s="50">
        <v>4.8</v>
      </c>
      <c r="S37" s="50">
        <v>1.6</v>
      </c>
      <c r="T37" s="50">
        <v>2.2000000000000002</v>
      </c>
      <c r="U37" s="50">
        <v>3.5</v>
      </c>
      <c r="V37" s="50">
        <v>2.7</v>
      </c>
      <c r="W37" s="50">
        <v>7.3</v>
      </c>
      <c r="X37" s="50">
        <v>0.8</v>
      </c>
      <c r="Y37" s="50">
        <v>18.7</v>
      </c>
      <c r="Z37" s="50">
        <v>0.4</v>
      </c>
      <c r="AA37" s="50">
        <v>1.3</v>
      </c>
      <c r="AB37" s="50">
        <v>1.8</v>
      </c>
      <c r="AC37" s="50">
        <v>1.9</v>
      </c>
      <c r="AD37" s="50">
        <v>35.799999999999997</v>
      </c>
      <c r="AE37" s="50">
        <v>53.8</v>
      </c>
      <c r="AF37" s="50">
        <v>31</v>
      </c>
      <c r="AG37" s="50">
        <v>46.1</v>
      </c>
      <c r="AH37" s="50">
        <v>48.7</v>
      </c>
      <c r="AI37" s="50">
        <v>36.200000000000003</v>
      </c>
      <c r="AJ37" s="50">
        <v>61.5</v>
      </c>
      <c r="AK37" s="50">
        <v>8.5</v>
      </c>
      <c r="AL37" s="50">
        <v>45.7</v>
      </c>
      <c r="AM37" s="50">
        <v>15.1</v>
      </c>
      <c r="AN37" s="50">
        <v>9.4</v>
      </c>
      <c r="AO37" s="50">
        <v>39.5</v>
      </c>
      <c r="AP37" s="50">
        <v>569.79999999999995</v>
      </c>
      <c r="AQ37" s="50">
        <v>808.1</v>
      </c>
      <c r="AR37" s="50">
        <v>2.9</v>
      </c>
      <c r="AS37" s="50">
        <v>6.6</v>
      </c>
      <c r="AT37" s="50">
        <v>22.8</v>
      </c>
      <c r="AU37" s="50">
        <v>109.7</v>
      </c>
      <c r="AV37" s="50">
        <v>20.9</v>
      </c>
      <c r="AW37" s="50">
        <v>971</v>
      </c>
      <c r="AX37" s="50">
        <v>1540.8</v>
      </c>
      <c r="AZ37"/>
      <c r="BA37"/>
      <c r="BB37"/>
    </row>
    <row r="38" spans="1:54" s="51" customFormat="1" x14ac:dyDescent="0.25">
      <c r="A38" s="52"/>
      <c r="B38" s="49" t="s">
        <v>1066</v>
      </c>
      <c r="C38" s="50">
        <v>24.9</v>
      </c>
      <c r="D38" s="50">
        <v>4.2</v>
      </c>
      <c r="E38" s="50">
        <v>2.1</v>
      </c>
      <c r="F38" s="50">
        <v>5.0999999999999996</v>
      </c>
      <c r="G38" s="50">
        <v>4.3</v>
      </c>
      <c r="H38" s="50">
        <v>12.4</v>
      </c>
      <c r="I38" s="50">
        <v>0.8</v>
      </c>
      <c r="J38" s="50">
        <v>2.4</v>
      </c>
      <c r="K38" s="50">
        <v>154.69999999999999</v>
      </c>
      <c r="L38" s="50">
        <v>19</v>
      </c>
      <c r="M38" s="50">
        <v>2.9</v>
      </c>
      <c r="N38" s="50">
        <v>15.5</v>
      </c>
      <c r="O38" s="50">
        <v>9</v>
      </c>
      <c r="P38" s="50">
        <v>9</v>
      </c>
      <c r="Q38" s="50">
        <v>4.5</v>
      </c>
      <c r="R38" s="50">
        <v>12.3</v>
      </c>
      <c r="S38" s="50">
        <v>4.8</v>
      </c>
      <c r="T38" s="50">
        <v>7.5</v>
      </c>
      <c r="U38" s="50">
        <v>9.5</v>
      </c>
      <c r="V38" s="50">
        <v>7.4</v>
      </c>
      <c r="W38" s="50">
        <v>20.2</v>
      </c>
      <c r="X38" s="50">
        <v>2.2000000000000002</v>
      </c>
      <c r="Y38" s="50">
        <v>51.5</v>
      </c>
      <c r="Z38" s="50">
        <v>1.8</v>
      </c>
      <c r="AA38" s="50">
        <v>3.4</v>
      </c>
      <c r="AB38" s="50">
        <v>5.2</v>
      </c>
      <c r="AC38" s="50">
        <v>10</v>
      </c>
      <c r="AD38" s="50">
        <v>101.7</v>
      </c>
      <c r="AE38" s="50">
        <v>204.7</v>
      </c>
      <c r="AF38" s="50">
        <v>94.9</v>
      </c>
      <c r="AG38" s="50">
        <v>134.30000000000001</v>
      </c>
      <c r="AH38" s="50">
        <v>131.4</v>
      </c>
      <c r="AI38" s="50">
        <v>160.80000000000001</v>
      </c>
      <c r="AJ38" s="50">
        <v>191.5</v>
      </c>
      <c r="AK38" s="50">
        <v>24.3</v>
      </c>
      <c r="AL38" s="50">
        <v>681.8</v>
      </c>
      <c r="AM38" s="50">
        <v>45.3</v>
      </c>
      <c r="AN38" s="50">
        <v>35.299999999999997</v>
      </c>
      <c r="AO38" s="50">
        <v>114.1</v>
      </c>
      <c r="AP38" s="50">
        <v>2326.7000000000003</v>
      </c>
      <c r="AQ38" s="50">
        <v>14048.3</v>
      </c>
      <c r="AR38" s="50">
        <v>56.3</v>
      </c>
      <c r="AS38" s="50">
        <v>78.7</v>
      </c>
      <c r="AT38" s="50">
        <v>192.7</v>
      </c>
      <c r="AU38" s="50">
        <v>1033.3000000000002</v>
      </c>
      <c r="AV38" s="50">
        <v>141.69999999999999</v>
      </c>
      <c r="AW38" s="50">
        <v>15551</v>
      </c>
      <c r="AX38" s="50">
        <v>17877.7</v>
      </c>
      <c r="AZ38"/>
      <c r="BA38"/>
      <c r="BB38"/>
    </row>
    <row r="39" spans="1:54" s="51" customFormat="1" x14ac:dyDescent="0.25">
      <c r="A39" s="52"/>
      <c r="B39" s="49" t="s">
        <v>1067</v>
      </c>
      <c r="C39" s="50">
        <v>8.8000000000000007</v>
      </c>
      <c r="D39" s="50">
        <v>1.8</v>
      </c>
      <c r="E39" s="50">
        <v>1.6</v>
      </c>
      <c r="F39" s="50">
        <v>3.4</v>
      </c>
      <c r="G39" s="50">
        <v>1.8</v>
      </c>
      <c r="H39" s="50">
        <v>10.199999999999999</v>
      </c>
      <c r="I39" s="50">
        <v>0.6</v>
      </c>
      <c r="J39" s="50">
        <v>2.2999999999999998</v>
      </c>
      <c r="K39" s="50">
        <v>100</v>
      </c>
      <c r="L39" s="50">
        <v>18.3</v>
      </c>
      <c r="M39" s="50">
        <v>2.2000000000000002</v>
      </c>
      <c r="N39" s="50">
        <v>10.6</v>
      </c>
      <c r="O39" s="50">
        <v>7.9</v>
      </c>
      <c r="P39" s="50">
        <v>5.9</v>
      </c>
      <c r="Q39" s="50">
        <v>2.2999999999999998</v>
      </c>
      <c r="R39" s="50">
        <v>9</v>
      </c>
      <c r="S39" s="50">
        <v>3.7</v>
      </c>
      <c r="T39" s="50">
        <v>6.5</v>
      </c>
      <c r="U39" s="50">
        <v>7.4</v>
      </c>
      <c r="V39" s="50">
        <v>5.8</v>
      </c>
      <c r="W39" s="50">
        <v>16</v>
      </c>
      <c r="X39" s="50">
        <v>1.8</v>
      </c>
      <c r="Y39" s="50">
        <v>39.299999999999997</v>
      </c>
      <c r="Z39" s="50">
        <v>1.5</v>
      </c>
      <c r="AA39" s="50">
        <v>2.9</v>
      </c>
      <c r="AB39" s="50">
        <v>3.5</v>
      </c>
      <c r="AC39" s="50">
        <v>5.2</v>
      </c>
      <c r="AD39" s="50">
        <v>68.900000000000006</v>
      </c>
      <c r="AE39" s="50">
        <v>112.7</v>
      </c>
      <c r="AF39" s="50">
        <v>60.5</v>
      </c>
      <c r="AG39" s="50">
        <v>81.400000000000006</v>
      </c>
      <c r="AH39" s="50">
        <v>85.9</v>
      </c>
      <c r="AI39" s="50">
        <v>78</v>
      </c>
      <c r="AJ39" s="50">
        <v>124.5</v>
      </c>
      <c r="AK39" s="50">
        <v>14.7</v>
      </c>
      <c r="AL39" s="50">
        <v>88.9</v>
      </c>
      <c r="AM39" s="50">
        <v>27.4</v>
      </c>
      <c r="AN39" s="50">
        <v>20</v>
      </c>
      <c r="AO39" s="50">
        <v>69.2</v>
      </c>
      <c r="AP39" s="50">
        <v>1112.4000000000001</v>
      </c>
      <c r="AQ39" s="50">
        <v>1456.4</v>
      </c>
      <c r="AR39" s="50">
        <v>22.3</v>
      </c>
      <c r="AS39" s="50">
        <v>20.2</v>
      </c>
      <c r="AT39" s="50">
        <v>60</v>
      </c>
      <c r="AU39" s="50">
        <v>1081.5999999999999</v>
      </c>
      <c r="AV39" s="50">
        <v>412.6</v>
      </c>
      <c r="AW39" s="50">
        <v>3053.1</v>
      </c>
      <c r="AX39" s="50">
        <v>4165.5</v>
      </c>
      <c r="AZ39"/>
      <c r="BA39"/>
      <c r="BB39"/>
    </row>
    <row r="40" spans="1:54" s="51" customFormat="1" x14ac:dyDescent="0.25">
      <c r="A40" s="52"/>
      <c r="B40" s="49" t="s">
        <v>1068</v>
      </c>
      <c r="C40" s="50">
        <v>2.9</v>
      </c>
      <c r="D40" s="50">
        <v>0.6</v>
      </c>
      <c r="E40" s="50">
        <v>0.3</v>
      </c>
      <c r="F40" s="50">
        <v>1</v>
      </c>
      <c r="G40" s="50">
        <v>0.4</v>
      </c>
      <c r="H40" s="50">
        <v>7.9</v>
      </c>
      <c r="I40" s="50">
        <v>0</v>
      </c>
      <c r="J40" s="50">
        <v>2.2000000000000002</v>
      </c>
      <c r="K40" s="50">
        <v>40.9</v>
      </c>
      <c r="L40" s="50">
        <v>12.2</v>
      </c>
      <c r="M40" s="50">
        <v>0.9</v>
      </c>
      <c r="N40" s="50">
        <v>3.2</v>
      </c>
      <c r="O40" s="50">
        <v>1.9</v>
      </c>
      <c r="P40" s="50">
        <v>4.5</v>
      </c>
      <c r="Q40" s="50">
        <v>0.3</v>
      </c>
      <c r="R40" s="50">
        <v>8.4</v>
      </c>
      <c r="S40" s="50">
        <v>3.1</v>
      </c>
      <c r="T40" s="50">
        <v>4.8</v>
      </c>
      <c r="U40" s="50">
        <v>4</v>
      </c>
      <c r="V40" s="50">
        <v>4.7</v>
      </c>
      <c r="W40" s="50">
        <v>11.3</v>
      </c>
      <c r="X40" s="50">
        <v>1.1000000000000001</v>
      </c>
      <c r="Y40" s="50">
        <v>31.1</v>
      </c>
      <c r="Z40" s="50">
        <v>2.2999999999999998</v>
      </c>
      <c r="AA40" s="50">
        <v>0.8</v>
      </c>
      <c r="AB40" s="50">
        <v>3.5</v>
      </c>
      <c r="AC40" s="50">
        <v>5.7</v>
      </c>
      <c r="AD40" s="50">
        <v>149.19999999999999</v>
      </c>
      <c r="AE40" s="50">
        <v>278.5</v>
      </c>
      <c r="AF40" s="50">
        <v>78</v>
      </c>
      <c r="AG40" s="50">
        <v>64.5</v>
      </c>
      <c r="AH40" s="50">
        <v>41.6</v>
      </c>
      <c r="AI40" s="50">
        <v>43.7</v>
      </c>
      <c r="AJ40" s="50">
        <v>153.30000000000001</v>
      </c>
      <c r="AK40" s="50">
        <v>9.5</v>
      </c>
      <c r="AL40" s="50">
        <v>54.4</v>
      </c>
      <c r="AM40" s="50">
        <v>19.399999999999999</v>
      </c>
      <c r="AN40" s="50">
        <v>10.5</v>
      </c>
      <c r="AO40" s="50">
        <v>46.3</v>
      </c>
      <c r="AP40" s="50">
        <v>1108.9000000000003</v>
      </c>
      <c r="AQ40" s="50">
        <v>4406.8</v>
      </c>
      <c r="AR40" s="50">
        <v>14.5</v>
      </c>
      <c r="AS40" s="50">
        <v>6.4</v>
      </c>
      <c r="AT40" s="50">
        <v>27.2</v>
      </c>
      <c r="AU40" s="50">
        <v>837.69999999999993</v>
      </c>
      <c r="AV40" s="50">
        <v>349.4</v>
      </c>
      <c r="AW40" s="50">
        <v>5641.9999999999991</v>
      </c>
      <c r="AX40" s="50">
        <v>6750.9</v>
      </c>
      <c r="AZ40"/>
      <c r="BA40"/>
      <c r="BB40"/>
    </row>
    <row r="41" spans="1:54" s="51" customFormat="1" x14ac:dyDescent="0.25">
      <c r="A41" s="52"/>
      <c r="B41" s="49" t="s">
        <v>1069</v>
      </c>
      <c r="C41" s="50">
        <v>28.6</v>
      </c>
      <c r="D41" s="50">
        <v>9.1999999999999993</v>
      </c>
      <c r="E41" s="50">
        <v>10.199999999999999</v>
      </c>
      <c r="F41" s="50">
        <v>51.6</v>
      </c>
      <c r="G41" s="50">
        <v>4.7</v>
      </c>
      <c r="H41" s="50">
        <v>23.4</v>
      </c>
      <c r="I41" s="50">
        <v>1.4</v>
      </c>
      <c r="J41" s="50">
        <v>4.8</v>
      </c>
      <c r="K41" s="50">
        <v>280</v>
      </c>
      <c r="L41" s="50">
        <v>76.8</v>
      </c>
      <c r="M41" s="50">
        <v>5.2</v>
      </c>
      <c r="N41" s="50">
        <v>164</v>
      </c>
      <c r="O41" s="50">
        <v>18.600000000000001</v>
      </c>
      <c r="P41" s="50">
        <v>14.2</v>
      </c>
      <c r="Q41" s="50">
        <v>4.0999999999999996</v>
      </c>
      <c r="R41" s="50">
        <v>23.4</v>
      </c>
      <c r="S41" s="50">
        <v>8.4</v>
      </c>
      <c r="T41" s="50">
        <v>13.2</v>
      </c>
      <c r="U41" s="50">
        <v>17.8</v>
      </c>
      <c r="V41" s="50">
        <v>14.1</v>
      </c>
      <c r="W41" s="50">
        <v>37.299999999999997</v>
      </c>
      <c r="X41" s="50">
        <v>4.2</v>
      </c>
      <c r="Y41" s="50">
        <v>88.9</v>
      </c>
      <c r="Z41" s="50">
        <v>2.8</v>
      </c>
      <c r="AA41" s="50">
        <v>7.1</v>
      </c>
      <c r="AB41" s="50">
        <v>20.8</v>
      </c>
      <c r="AC41" s="50">
        <v>12.2</v>
      </c>
      <c r="AD41" s="50">
        <v>173.5</v>
      </c>
      <c r="AE41" s="50">
        <v>280.5</v>
      </c>
      <c r="AF41" s="50">
        <v>148.6</v>
      </c>
      <c r="AG41" s="50">
        <v>219.1</v>
      </c>
      <c r="AH41" s="50">
        <v>229.4</v>
      </c>
      <c r="AI41" s="50">
        <v>199.2</v>
      </c>
      <c r="AJ41" s="50">
        <v>325.2</v>
      </c>
      <c r="AK41" s="50">
        <v>40.5</v>
      </c>
      <c r="AL41" s="50">
        <v>227.7</v>
      </c>
      <c r="AM41" s="50">
        <v>73.400000000000006</v>
      </c>
      <c r="AN41" s="50">
        <v>59.3</v>
      </c>
      <c r="AO41" s="50">
        <v>191.8</v>
      </c>
      <c r="AP41" s="50">
        <v>3115.2</v>
      </c>
      <c r="AQ41" s="50">
        <v>3742.1</v>
      </c>
      <c r="AR41" s="50">
        <v>63.4</v>
      </c>
      <c r="AS41" s="50">
        <v>41.8</v>
      </c>
      <c r="AT41" s="50">
        <v>164.5</v>
      </c>
      <c r="AU41" s="50">
        <v>708.7</v>
      </c>
      <c r="AV41" s="50">
        <v>156.4</v>
      </c>
      <c r="AW41" s="50">
        <v>4876.8999999999996</v>
      </c>
      <c r="AX41" s="50">
        <v>7992.1</v>
      </c>
      <c r="AZ41"/>
      <c r="BA41"/>
      <c r="BB41"/>
    </row>
    <row r="42" spans="1:54" s="51" customFormat="1" x14ac:dyDescent="0.25">
      <c r="A42" s="52"/>
      <c r="B42" s="49" t="s">
        <v>1070</v>
      </c>
      <c r="C42" s="50">
        <v>1072.1000000000001</v>
      </c>
      <c r="D42" s="50">
        <v>792.59999999999991</v>
      </c>
      <c r="E42" s="50">
        <v>159.9</v>
      </c>
      <c r="F42" s="50">
        <v>825.0999999999998</v>
      </c>
      <c r="G42" s="50">
        <v>119.80000000000001</v>
      </c>
      <c r="H42" s="50">
        <v>1639.1000000000001</v>
      </c>
      <c r="I42" s="50">
        <v>380.3</v>
      </c>
      <c r="J42" s="50">
        <v>211.60000000000002</v>
      </c>
      <c r="K42" s="50">
        <v>4423</v>
      </c>
      <c r="L42" s="50">
        <v>4235.7999999999993</v>
      </c>
      <c r="M42" s="50">
        <v>130.70000000000002</v>
      </c>
      <c r="N42" s="50">
        <v>2609.3999999999996</v>
      </c>
      <c r="O42" s="50">
        <v>2151.8000000000006</v>
      </c>
      <c r="P42" s="50">
        <v>400.09999999999991</v>
      </c>
      <c r="Q42" s="50">
        <v>419.69999999999993</v>
      </c>
      <c r="R42" s="50">
        <v>620.19999999999982</v>
      </c>
      <c r="S42" s="50">
        <v>519.1</v>
      </c>
      <c r="T42" s="50">
        <v>1200.9000000000001</v>
      </c>
      <c r="U42" s="50">
        <v>489.00000000000006</v>
      </c>
      <c r="V42" s="50">
        <v>394.8</v>
      </c>
      <c r="W42" s="50">
        <v>1018.5999999999997</v>
      </c>
      <c r="X42" s="50">
        <v>123.1</v>
      </c>
      <c r="Y42" s="50">
        <v>2314.7999999999997</v>
      </c>
      <c r="Z42" s="50">
        <v>157.60000000000005</v>
      </c>
      <c r="AA42" s="50">
        <v>210.50000000000003</v>
      </c>
      <c r="AB42" s="50">
        <v>401.2</v>
      </c>
      <c r="AC42" s="50">
        <v>548.50000000000011</v>
      </c>
      <c r="AD42" s="50">
        <v>3398.0000000000005</v>
      </c>
      <c r="AE42" s="50">
        <v>6222.0999999999995</v>
      </c>
      <c r="AF42" s="50">
        <v>3533.6000000000008</v>
      </c>
      <c r="AG42" s="50">
        <v>2781.2000000000003</v>
      </c>
      <c r="AH42" s="50">
        <v>6049.3999999999987</v>
      </c>
      <c r="AI42" s="50">
        <v>5135.2999999999993</v>
      </c>
      <c r="AJ42" s="50">
        <v>7018.7999999999993</v>
      </c>
      <c r="AK42" s="50">
        <v>607.29999999999995</v>
      </c>
      <c r="AL42" s="50">
        <v>4520.3999999999987</v>
      </c>
      <c r="AM42" s="50">
        <v>1301.7</v>
      </c>
      <c r="AN42" s="50">
        <v>1953.3000000000002</v>
      </c>
      <c r="AO42" s="50">
        <v>2986.7999999999997</v>
      </c>
      <c r="AP42" s="50">
        <v>73077.2</v>
      </c>
      <c r="AQ42" s="50">
        <v>69544.099999999991</v>
      </c>
      <c r="AR42" s="50">
        <v>13961.699999999999</v>
      </c>
      <c r="AS42" s="50">
        <v>5597.1000000000022</v>
      </c>
      <c r="AT42" s="50">
        <v>7418.9000000000015</v>
      </c>
      <c r="AU42" s="50">
        <v>70222.699999999983</v>
      </c>
      <c r="AV42" s="50">
        <v>34582.100000000006</v>
      </c>
      <c r="AW42" s="50">
        <v>201326.59999999998</v>
      </c>
      <c r="AX42" s="50">
        <v>274403.8</v>
      </c>
      <c r="AZ42"/>
      <c r="BA42"/>
      <c r="BB42"/>
    </row>
    <row r="43" spans="1:54" s="51" customFormat="1" x14ac:dyDescent="0.25">
      <c r="A43" s="52"/>
      <c r="B43" s="49" t="s">
        <v>1071</v>
      </c>
      <c r="C43" s="50">
        <v>2186</v>
      </c>
      <c r="D43" s="50">
        <v>633</v>
      </c>
      <c r="E43" s="50">
        <v>618.1</v>
      </c>
      <c r="F43" s="50">
        <v>462.9</v>
      </c>
      <c r="G43" s="50">
        <v>355.4</v>
      </c>
      <c r="H43" s="50">
        <v>2136.8000000000002</v>
      </c>
      <c r="I43" s="50">
        <v>542.5</v>
      </c>
      <c r="J43" s="50">
        <v>452.1</v>
      </c>
      <c r="K43" s="50">
        <v>8754</v>
      </c>
      <c r="L43" s="50">
        <v>2659.6000000000004</v>
      </c>
      <c r="M43" s="50">
        <v>330.8</v>
      </c>
      <c r="N43" s="50">
        <v>1434.3</v>
      </c>
      <c r="O43" s="50">
        <v>1444.8</v>
      </c>
      <c r="P43" s="50">
        <v>543.70000000000005</v>
      </c>
      <c r="Q43" s="50">
        <v>724.40000000000009</v>
      </c>
      <c r="R43" s="50">
        <v>636.1</v>
      </c>
      <c r="S43" s="50">
        <v>539</v>
      </c>
      <c r="T43" s="50">
        <v>801.7</v>
      </c>
      <c r="U43" s="50">
        <v>1097.5</v>
      </c>
      <c r="V43" s="50">
        <v>800.09999999999991</v>
      </c>
      <c r="W43" s="50">
        <v>1902.5</v>
      </c>
      <c r="X43" s="50">
        <v>222.89999999999998</v>
      </c>
      <c r="Y43" s="50">
        <v>5720.1</v>
      </c>
      <c r="Z43" s="50">
        <v>1116.5</v>
      </c>
      <c r="AA43" s="50">
        <v>608.4</v>
      </c>
      <c r="AB43" s="50">
        <v>410.7</v>
      </c>
      <c r="AC43" s="50">
        <v>1257.4000000000001</v>
      </c>
      <c r="AD43" s="50">
        <v>9920.2000000000007</v>
      </c>
      <c r="AE43" s="50">
        <v>14035.400000000001</v>
      </c>
      <c r="AF43" s="50">
        <v>6551</v>
      </c>
      <c r="AG43" s="50">
        <v>13052</v>
      </c>
      <c r="AH43" s="50">
        <v>8523</v>
      </c>
      <c r="AI43" s="50">
        <v>7681.9</v>
      </c>
      <c r="AJ43" s="50">
        <v>16880.900000000001</v>
      </c>
      <c r="AK43" s="50">
        <v>865.6</v>
      </c>
      <c r="AL43" s="50">
        <v>11807</v>
      </c>
      <c r="AM43" s="50">
        <v>2607.6999999999998</v>
      </c>
      <c r="AN43" s="50">
        <v>4043.1000000000004</v>
      </c>
      <c r="AO43" s="50">
        <v>4569.6000000000004</v>
      </c>
      <c r="AP43" s="50">
        <v>138928.70000000001</v>
      </c>
      <c r="AQ43" s="50">
        <v>13818.6</v>
      </c>
      <c r="AR43" s="50">
        <v>0</v>
      </c>
      <c r="AS43" s="50">
        <v>16088.6</v>
      </c>
      <c r="AT43" s="50">
        <v>6405.7</v>
      </c>
      <c r="AU43" s="50">
        <v>0</v>
      </c>
      <c r="AV43" s="50">
        <v>0</v>
      </c>
      <c r="AW43" s="50">
        <v>36312.9</v>
      </c>
      <c r="AX43" s="50">
        <v>175241.60000000001</v>
      </c>
      <c r="AZ43"/>
      <c r="BA43"/>
      <c r="BB43"/>
    </row>
    <row r="44" spans="1:54" s="51" customFormat="1" x14ac:dyDescent="0.25">
      <c r="A44" s="52"/>
      <c r="B44" s="49" t="s">
        <v>1072</v>
      </c>
      <c r="C44" s="50">
        <v>1091.2</v>
      </c>
      <c r="D44" s="50">
        <v>404.3</v>
      </c>
      <c r="E44" s="50">
        <v>298.3</v>
      </c>
      <c r="F44" s="50">
        <v>330.5</v>
      </c>
      <c r="G44" s="50">
        <v>223.4</v>
      </c>
      <c r="H44" s="50">
        <v>744.4</v>
      </c>
      <c r="I44" s="50">
        <v>171.4</v>
      </c>
      <c r="J44" s="50">
        <v>245</v>
      </c>
      <c r="K44" s="50">
        <v>6882.4</v>
      </c>
      <c r="L44" s="50">
        <v>1438.9</v>
      </c>
      <c r="M44" s="50">
        <v>250.5</v>
      </c>
      <c r="N44" s="50">
        <v>1033.0999999999999</v>
      </c>
      <c r="O44" s="50">
        <v>833.8</v>
      </c>
      <c r="P44" s="50">
        <v>456.1</v>
      </c>
      <c r="Q44" s="50">
        <v>145.69999999999999</v>
      </c>
      <c r="R44" s="50">
        <v>429.5</v>
      </c>
      <c r="S44" s="50">
        <v>343.1</v>
      </c>
      <c r="T44" s="50">
        <v>585</v>
      </c>
      <c r="U44" s="50">
        <v>764.9</v>
      </c>
      <c r="V44" s="50">
        <v>648.79999999999995</v>
      </c>
      <c r="W44" s="50">
        <v>1631.2</v>
      </c>
      <c r="X44" s="50">
        <v>151.6</v>
      </c>
      <c r="Y44" s="50">
        <v>6450.6</v>
      </c>
      <c r="Z44" s="50">
        <v>865.7</v>
      </c>
      <c r="AA44" s="50">
        <v>315.39999999999998</v>
      </c>
      <c r="AB44" s="50">
        <v>295.2</v>
      </c>
      <c r="AC44" s="50">
        <v>833.8</v>
      </c>
      <c r="AD44" s="50">
        <v>4942.1000000000004</v>
      </c>
      <c r="AE44" s="50">
        <v>7912.8</v>
      </c>
      <c r="AF44" s="50">
        <v>4261.5</v>
      </c>
      <c r="AG44" s="50">
        <v>7875</v>
      </c>
      <c r="AH44" s="50">
        <v>4441.2</v>
      </c>
      <c r="AI44" s="50">
        <v>2168.1999999999998</v>
      </c>
      <c r="AJ44" s="50">
        <v>12234.5</v>
      </c>
      <c r="AK44" s="50">
        <v>659</v>
      </c>
      <c r="AL44" s="50">
        <v>9457.9</v>
      </c>
      <c r="AM44" s="50">
        <v>1685.8</v>
      </c>
      <c r="AN44" s="50">
        <v>2430.3000000000002</v>
      </c>
      <c r="AO44" s="50">
        <v>3252.9</v>
      </c>
      <c r="AP44" s="50">
        <v>89185</v>
      </c>
      <c r="AQ44" s="50">
        <v>0</v>
      </c>
      <c r="AR44" s="50">
        <v>0</v>
      </c>
      <c r="AS44" s="50">
        <v>12942.6</v>
      </c>
      <c r="AT44" s="50">
        <v>5143</v>
      </c>
      <c r="AU44" s="50">
        <v>0</v>
      </c>
      <c r="AV44" s="50">
        <v>0</v>
      </c>
      <c r="AW44" s="50">
        <v>18085.599999999999</v>
      </c>
      <c r="AX44" s="50">
        <v>107270.6</v>
      </c>
      <c r="AZ44"/>
      <c r="BA44"/>
      <c r="BB44"/>
    </row>
    <row r="45" spans="1:54" s="51" customFormat="1" x14ac:dyDescent="0.25">
      <c r="A45" s="52"/>
      <c r="B45" s="49" t="s">
        <v>1073</v>
      </c>
      <c r="C45" s="50">
        <v>1094.8</v>
      </c>
      <c r="D45" s="50">
        <v>228.7</v>
      </c>
      <c r="E45" s="50">
        <v>319.8</v>
      </c>
      <c r="F45" s="50">
        <v>132.4</v>
      </c>
      <c r="G45" s="50">
        <v>132</v>
      </c>
      <c r="H45" s="50">
        <v>1392.4</v>
      </c>
      <c r="I45" s="50">
        <v>371.1</v>
      </c>
      <c r="J45" s="50">
        <v>207.1</v>
      </c>
      <c r="K45" s="50">
        <v>1871.6</v>
      </c>
      <c r="L45" s="50">
        <v>1220.7</v>
      </c>
      <c r="M45" s="50">
        <v>80.3</v>
      </c>
      <c r="N45" s="50">
        <v>401.2</v>
      </c>
      <c r="O45" s="50">
        <v>611</v>
      </c>
      <c r="P45" s="50">
        <v>87.6</v>
      </c>
      <c r="Q45" s="50">
        <v>578.70000000000005</v>
      </c>
      <c r="R45" s="50">
        <v>206.6</v>
      </c>
      <c r="S45" s="50">
        <v>195.9</v>
      </c>
      <c r="T45" s="50">
        <v>216.7</v>
      </c>
      <c r="U45" s="50">
        <v>332.6</v>
      </c>
      <c r="V45" s="50">
        <v>151.30000000000001</v>
      </c>
      <c r="W45" s="50">
        <v>271.3</v>
      </c>
      <c r="X45" s="50">
        <v>71.3</v>
      </c>
      <c r="Y45" s="50">
        <v>-730.5</v>
      </c>
      <c r="Z45" s="50">
        <v>250.8</v>
      </c>
      <c r="AA45" s="50">
        <v>293</v>
      </c>
      <c r="AB45" s="50">
        <v>115.5</v>
      </c>
      <c r="AC45" s="50">
        <v>423.6</v>
      </c>
      <c r="AD45" s="50">
        <v>4978.1000000000004</v>
      </c>
      <c r="AE45" s="50">
        <v>6122.6</v>
      </c>
      <c r="AF45" s="50">
        <v>2289.5</v>
      </c>
      <c r="AG45" s="50">
        <v>5177</v>
      </c>
      <c r="AH45" s="50">
        <v>4081.8</v>
      </c>
      <c r="AI45" s="50">
        <v>5513.7</v>
      </c>
      <c r="AJ45" s="50">
        <v>4646.3999999999996</v>
      </c>
      <c r="AK45" s="50">
        <v>206.6</v>
      </c>
      <c r="AL45" s="50">
        <v>2349.1</v>
      </c>
      <c r="AM45" s="50">
        <v>921.9</v>
      </c>
      <c r="AN45" s="50">
        <v>1612.8</v>
      </c>
      <c r="AO45" s="50">
        <v>1316.7</v>
      </c>
      <c r="AP45" s="50">
        <v>49743.7</v>
      </c>
      <c r="AQ45" s="50">
        <v>13818.6</v>
      </c>
      <c r="AR45" s="50">
        <v>0</v>
      </c>
      <c r="AS45" s="50">
        <v>3146</v>
      </c>
      <c r="AT45" s="50">
        <v>1262.7</v>
      </c>
      <c r="AU45" s="50">
        <v>0</v>
      </c>
      <c r="AV45" s="50">
        <v>0</v>
      </c>
      <c r="AW45" s="50">
        <v>18227.3</v>
      </c>
      <c r="AX45" s="50">
        <v>67971</v>
      </c>
      <c r="AZ45"/>
      <c r="BA45"/>
      <c r="BB45"/>
    </row>
    <row r="46" spans="1:54" s="51" customFormat="1" x14ac:dyDescent="0.25">
      <c r="A46" s="52"/>
      <c r="B46" s="49" t="s">
        <v>1074</v>
      </c>
      <c r="C46" s="50">
        <v>558.4</v>
      </c>
      <c r="D46" s="50">
        <v>51.4</v>
      </c>
      <c r="E46" s="50">
        <v>35.1</v>
      </c>
      <c r="F46" s="50">
        <v>166.5</v>
      </c>
      <c r="G46" s="50">
        <v>68.5</v>
      </c>
      <c r="H46" s="50">
        <v>779.7</v>
      </c>
      <c r="I46" s="50">
        <v>35.1</v>
      </c>
      <c r="J46" s="50">
        <v>27</v>
      </c>
      <c r="K46" s="50">
        <v>4519.8</v>
      </c>
      <c r="L46" s="50">
        <v>2326.1999999999998</v>
      </c>
      <c r="M46" s="50">
        <v>268.89999999999998</v>
      </c>
      <c r="N46" s="50">
        <v>520.29999999999995</v>
      </c>
      <c r="O46" s="50">
        <v>458.5</v>
      </c>
      <c r="P46" s="50">
        <v>157.1</v>
      </c>
      <c r="Q46" s="50">
        <v>3592.6</v>
      </c>
      <c r="R46" s="50">
        <v>520.09999999999991</v>
      </c>
      <c r="S46" s="50">
        <v>150.5</v>
      </c>
      <c r="T46" s="50">
        <v>634.5</v>
      </c>
      <c r="U46" s="50">
        <v>657.69999999999993</v>
      </c>
      <c r="V46" s="50">
        <v>531.79999999999995</v>
      </c>
      <c r="W46" s="50">
        <v>1371.1</v>
      </c>
      <c r="X46" s="50">
        <v>159</v>
      </c>
      <c r="Y46" s="50">
        <v>14777.3</v>
      </c>
      <c r="Z46" s="50">
        <v>561.20000000000005</v>
      </c>
      <c r="AA46" s="50">
        <v>648</v>
      </c>
      <c r="AB46" s="50">
        <v>137.6</v>
      </c>
      <c r="AC46" s="50">
        <v>470</v>
      </c>
      <c r="AD46" s="50">
        <v>945.80000000000007</v>
      </c>
      <c r="AE46" s="50">
        <v>1822.9</v>
      </c>
      <c r="AF46" s="50">
        <v>2325</v>
      </c>
      <c r="AG46" s="50">
        <v>1902.6</v>
      </c>
      <c r="AH46" s="50">
        <v>743.1</v>
      </c>
      <c r="AI46" s="50">
        <v>1063.5</v>
      </c>
      <c r="AJ46" s="50">
        <v>3170.6000000000004</v>
      </c>
      <c r="AK46" s="50">
        <v>59.6</v>
      </c>
      <c r="AL46" s="50">
        <v>1402.4</v>
      </c>
      <c r="AM46" s="50">
        <v>223</v>
      </c>
      <c r="AN46" s="50">
        <v>612.6</v>
      </c>
      <c r="AO46" s="50">
        <v>379.8</v>
      </c>
      <c r="AP46" s="50">
        <v>48834.499999999993</v>
      </c>
      <c r="AQ46" s="50">
        <v>33649.199999999997</v>
      </c>
      <c r="AR46" s="50">
        <v>10061.9</v>
      </c>
      <c r="AS46" s="50">
        <v>476.7</v>
      </c>
      <c r="AT46" s="50">
        <v>0</v>
      </c>
      <c r="AU46" s="50">
        <v>0</v>
      </c>
      <c r="AV46" s="50">
        <v>0</v>
      </c>
      <c r="AW46" s="50">
        <v>44187.799999999996</v>
      </c>
      <c r="AX46" s="50">
        <v>93022.6</v>
      </c>
      <c r="AZ46"/>
      <c r="BA46"/>
      <c r="BB46"/>
    </row>
    <row r="47" spans="1:54" s="51" customFormat="1" x14ac:dyDescent="0.25">
      <c r="A47" s="52"/>
      <c r="B47" s="49" t="s">
        <v>1075</v>
      </c>
      <c r="C47" s="50">
        <v>53.6</v>
      </c>
      <c r="D47" s="50">
        <v>11.6</v>
      </c>
      <c r="E47" s="50">
        <v>15.1</v>
      </c>
      <c r="F47" s="50">
        <v>39.6</v>
      </c>
      <c r="G47" s="50">
        <v>38</v>
      </c>
      <c r="H47" s="50">
        <v>64.400000000000006</v>
      </c>
      <c r="I47" s="50">
        <v>603.9</v>
      </c>
      <c r="J47" s="50">
        <v>0</v>
      </c>
      <c r="K47" s="50">
        <v>270.3</v>
      </c>
      <c r="L47" s="50">
        <v>250.2</v>
      </c>
      <c r="M47" s="50">
        <v>85.4</v>
      </c>
      <c r="N47" s="50">
        <v>124.6</v>
      </c>
      <c r="O47" s="50">
        <v>183.8</v>
      </c>
      <c r="P47" s="50">
        <v>249.3</v>
      </c>
      <c r="Q47" s="50">
        <v>643</v>
      </c>
      <c r="R47" s="50">
        <v>24.9</v>
      </c>
      <c r="S47" s="50">
        <v>104.2</v>
      </c>
      <c r="T47" s="50">
        <v>1025.7</v>
      </c>
      <c r="U47" s="50">
        <v>460.7</v>
      </c>
      <c r="V47" s="50">
        <v>263.60000000000002</v>
      </c>
      <c r="W47" s="50">
        <v>772.7</v>
      </c>
      <c r="X47" s="50">
        <v>67.8</v>
      </c>
      <c r="Y47" s="50">
        <v>4576.2</v>
      </c>
      <c r="Z47" s="50">
        <v>8</v>
      </c>
      <c r="AA47" s="50">
        <v>22.4</v>
      </c>
      <c r="AB47" s="50">
        <v>21.3</v>
      </c>
      <c r="AC47" s="50">
        <v>461.2</v>
      </c>
      <c r="AD47" s="50">
        <v>216.8</v>
      </c>
      <c r="AE47" s="50">
        <v>410.2</v>
      </c>
      <c r="AF47" s="50">
        <v>713.7</v>
      </c>
      <c r="AG47" s="50">
        <v>568.5</v>
      </c>
      <c r="AH47" s="50">
        <v>66.3</v>
      </c>
      <c r="AI47" s="50">
        <v>149.1</v>
      </c>
      <c r="AJ47" s="50">
        <v>609.9</v>
      </c>
      <c r="AK47" s="50">
        <v>8.3000000000000007</v>
      </c>
      <c r="AL47" s="50">
        <v>147.9</v>
      </c>
      <c r="AM47" s="50">
        <v>33.1</v>
      </c>
      <c r="AN47" s="50">
        <v>141.9</v>
      </c>
      <c r="AO47" s="50">
        <v>55.9</v>
      </c>
      <c r="AP47" s="50">
        <v>13563.099999999999</v>
      </c>
      <c r="AQ47" s="50">
        <v>4288.1000000000004</v>
      </c>
      <c r="AR47" s="50">
        <v>4076.4</v>
      </c>
      <c r="AS47" s="50">
        <v>20.399999999999999</v>
      </c>
      <c r="AT47" s="50">
        <v>0</v>
      </c>
      <c r="AU47" s="50">
        <v>0</v>
      </c>
      <c r="AV47" s="50">
        <v>0</v>
      </c>
      <c r="AW47" s="50">
        <v>8384.9</v>
      </c>
      <c r="AX47" s="50">
        <v>21948</v>
      </c>
      <c r="AZ47"/>
      <c r="BA47"/>
      <c r="BB47"/>
    </row>
    <row r="48" spans="1:54" s="51" customFormat="1" x14ac:dyDescent="0.25">
      <c r="A48" s="52"/>
      <c r="B48" s="49" t="s">
        <v>1076</v>
      </c>
      <c r="C48" s="50">
        <v>3870.1</v>
      </c>
      <c r="D48" s="50">
        <v>1488.6</v>
      </c>
      <c r="E48" s="50">
        <v>828.2</v>
      </c>
      <c r="F48" s="50">
        <v>1494.1</v>
      </c>
      <c r="G48" s="50">
        <v>581.70000000000005</v>
      </c>
      <c r="H48" s="50">
        <v>4620</v>
      </c>
      <c r="I48" s="50">
        <v>1561.8</v>
      </c>
      <c r="J48" s="50">
        <v>690.7</v>
      </c>
      <c r="K48" s="50">
        <v>17967.099999999999</v>
      </c>
      <c r="L48" s="50">
        <v>9471.7999999999993</v>
      </c>
      <c r="M48" s="50">
        <v>815.8</v>
      </c>
      <c r="N48" s="50">
        <v>4688.6000000000004</v>
      </c>
      <c r="O48" s="50">
        <v>4238.8999999999996</v>
      </c>
      <c r="P48" s="50">
        <v>1350.2</v>
      </c>
      <c r="Q48" s="50">
        <v>5379.7</v>
      </c>
      <c r="R48" s="50">
        <v>1801.3</v>
      </c>
      <c r="S48" s="50">
        <v>1312.8</v>
      </c>
      <c r="T48" s="50">
        <v>3662.8</v>
      </c>
      <c r="U48" s="50">
        <v>2704.9</v>
      </c>
      <c r="V48" s="50">
        <v>1990.3</v>
      </c>
      <c r="W48" s="50">
        <v>5064.8999999999996</v>
      </c>
      <c r="X48" s="50">
        <v>572.79999999999995</v>
      </c>
      <c r="Y48" s="50">
        <v>27388.400000000001</v>
      </c>
      <c r="Z48" s="50">
        <v>1843.3</v>
      </c>
      <c r="AA48" s="50">
        <v>1489.3</v>
      </c>
      <c r="AB48" s="50">
        <v>970.8</v>
      </c>
      <c r="AC48" s="50">
        <v>2737.1</v>
      </c>
      <c r="AD48" s="50">
        <v>14480.8</v>
      </c>
      <c r="AE48" s="50">
        <v>22490.6</v>
      </c>
      <c r="AF48" s="50">
        <v>13123.3</v>
      </c>
      <c r="AG48" s="50">
        <v>18304.3</v>
      </c>
      <c r="AH48" s="50">
        <v>15381.8</v>
      </c>
      <c r="AI48" s="50">
        <v>14029.8</v>
      </c>
      <c r="AJ48" s="50">
        <v>27680.2</v>
      </c>
      <c r="AK48" s="50">
        <v>1540.8</v>
      </c>
      <c r="AL48" s="50">
        <v>17877.7</v>
      </c>
      <c r="AM48" s="50">
        <v>4165.5</v>
      </c>
      <c r="AN48" s="50">
        <v>6750.9</v>
      </c>
      <c r="AO48" s="50">
        <v>7992.1</v>
      </c>
      <c r="AP48" s="50">
        <v>274403.5</v>
      </c>
      <c r="AQ48" s="50">
        <v>121300</v>
      </c>
      <c r="AR48" s="50">
        <v>28100</v>
      </c>
      <c r="AS48" s="50">
        <v>22182.799999999999</v>
      </c>
      <c r="AT48" s="50">
        <v>13824.6</v>
      </c>
      <c r="AU48" s="50">
        <v>70222.699999999983</v>
      </c>
      <c r="AV48" s="50">
        <v>34582.100000000006</v>
      </c>
      <c r="AW48" s="50">
        <v>290212.19999999995</v>
      </c>
      <c r="AX48" s="50">
        <v>564616</v>
      </c>
      <c r="AZ48"/>
      <c r="BA48"/>
      <c r="BB48"/>
    </row>
    <row r="50" spans="2:50" x14ac:dyDescent="0.25">
      <c r="B50" s="49" t="s">
        <v>1080</v>
      </c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</row>
    <row r="51" spans="2:50" x14ac:dyDescent="0.25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</row>
    <row r="52" spans="2:50" x14ac:dyDescent="0.25">
      <c r="AQ52"/>
      <c r="AR52"/>
      <c r="AS52"/>
      <c r="AT52"/>
    </row>
    <row r="53" spans="2:50" x14ac:dyDescent="0.25">
      <c r="AQ53"/>
      <c r="AR53"/>
      <c r="AS53"/>
      <c r="AT53"/>
    </row>
    <row r="54" spans="2:50" x14ac:dyDescent="0.25">
      <c r="AQ54"/>
      <c r="AR54"/>
      <c r="AS54"/>
      <c r="AT54"/>
    </row>
    <row r="55" spans="2:50" x14ac:dyDescent="0.25">
      <c r="AQ55"/>
      <c r="AR55"/>
      <c r="AS55"/>
      <c r="AT55"/>
    </row>
    <row r="56" spans="2:50" x14ac:dyDescent="0.25">
      <c r="AQ56"/>
      <c r="AR56"/>
      <c r="AS56"/>
      <c r="AT56"/>
    </row>
  </sheetData>
  <mergeCells count="1">
    <mergeCell ref="A1:B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J64"/>
  <sheetViews>
    <sheetView workbookViewId="0"/>
  </sheetViews>
  <sheetFormatPr defaultRowHeight="15" x14ac:dyDescent="0.25"/>
  <cols>
    <col min="1" max="1" width="44.28515625" style="1" customWidth="1"/>
    <col min="2" max="2" width="24.140625" customWidth="1"/>
    <col min="3" max="3" width="7.42578125" customWidth="1"/>
    <col min="4" max="6" width="9.5703125" bestFit="1" customWidth="1"/>
    <col min="7" max="7" width="9.28515625" bestFit="1" customWidth="1"/>
    <col min="8" max="8" width="9.5703125" bestFit="1" customWidth="1"/>
    <col min="9" max="10" width="9.28515625" bestFit="1" customWidth="1"/>
    <col min="11" max="11" width="10.5703125" bestFit="1" customWidth="1"/>
    <col min="12" max="12" width="9.5703125" bestFit="1" customWidth="1"/>
    <col min="13" max="13" width="9.28515625" bestFit="1" customWidth="1"/>
    <col min="14" max="16" width="9.5703125" bestFit="1" customWidth="1"/>
    <col min="17" max="20" width="9.28515625" bestFit="1" customWidth="1"/>
    <col min="21" max="23" width="9.5703125" bestFit="1" customWidth="1"/>
    <col min="24" max="24" width="9.28515625" bestFit="1" customWidth="1"/>
    <col min="25" max="26" width="9.5703125" bestFit="1" customWidth="1"/>
    <col min="27" max="28" width="9.28515625" bestFit="1" customWidth="1"/>
    <col min="29" max="29" width="9.5703125" bestFit="1" customWidth="1"/>
    <col min="30" max="31" width="10.5703125" bestFit="1" customWidth="1"/>
    <col min="32" max="32" width="9.5703125" bestFit="1" customWidth="1"/>
    <col min="33" max="33" width="9.28515625" bestFit="1" customWidth="1"/>
    <col min="34" max="41" width="9.5703125" bestFit="1" customWidth="1"/>
    <col min="42" max="44" width="10.5703125" bestFit="1" customWidth="1"/>
    <col min="45" max="45" width="9.5703125" bestFit="1" customWidth="1"/>
    <col min="46" max="46" width="10.5703125" bestFit="1" customWidth="1"/>
    <col min="47" max="47" width="9.5703125" bestFit="1" customWidth="1"/>
    <col min="48" max="52" width="10.5703125" bestFit="1" customWidth="1"/>
    <col min="53" max="53" width="11.5703125" bestFit="1" customWidth="1"/>
    <col min="55" max="55" width="11" customWidth="1"/>
    <col min="61" max="61" width="12.140625" customWidth="1"/>
    <col min="62" max="62" width="12.5703125" customWidth="1"/>
  </cols>
  <sheetData>
    <row r="1" spans="1:62" ht="135" x14ac:dyDescent="0.25">
      <c r="A1" s="4" t="s">
        <v>99</v>
      </c>
      <c r="B1" s="5" t="s">
        <v>308</v>
      </c>
      <c r="C1" s="6" t="s">
        <v>100</v>
      </c>
      <c r="D1" s="6" t="s">
        <v>101</v>
      </c>
      <c r="E1" s="6" t="s">
        <v>102</v>
      </c>
      <c r="F1" s="6" t="s">
        <v>103</v>
      </c>
      <c r="G1" s="6" t="s">
        <v>104</v>
      </c>
      <c r="H1" s="6" t="s">
        <v>105</v>
      </c>
      <c r="I1" s="6" t="s">
        <v>106</v>
      </c>
      <c r="J1" s="6" t="s">
        <v>107</v>
      </c>
      <c r="K1" s="6" t="s">
        <v>108</v>
      </c>
      <c r="L1" s="6" t="s">
        <v>109</v>
      </c>
      <c r="M1" s="6" t="s">
        <v>110</v>
      </c>
      <c r="N1" s="6" t="s">
        <v>111</v>
      </c>
      <c r="O1" s="6" t="s">
        <v>112</v>
      </c>
      <c r="P1" s="6" t="s">
        <v>113</v>
      </c>
      <c r="Q1" s="6" t="s">
        <v>114</v>
      </c>
      <c r="R1" s="6" t="s">
        <v>115</v>
      </c>
      <c r="S1" s="6" t="s">
        <v>116</v>
      </c>
      <c r="T1" s="6" t="s">
        <v>117</v>
      </c>
      <c r="U1" s="6" t="s">
        <v>118</v>
      </c>
      <c r="V1" s="6" t="s">
        <v>119</v>
      </c>
      <c r="W1" s="6" t="s">
        <v>120</v>
      </c>
      <c r="X1" s="6" t="s">
        <v>121</v>
      </c>
      <c r="Y1" s="6" t="s">
        <v>122</v>
      </c>
      <c r="Z1" s="6" t="s">
        <v>123</v>
      </c>
      <c r="AA1" s="6" t="s">
        <v>124</v>
      </c>
      <c r="AB1" s="6" t="s">
        <v>125</v>
      </c>
      <c r="AC1" s="6" t="s">
        <v>126</v>
      </c>
      <c r="AD1" s="6" t="s">
        <v>127</v>
      </c>
      <c r="AE1" s="6" t="s">
        <v>128</v>
      </c>
      <c r="AF1" s="6" t="s">
        <v>129</v>
      </c>
      <c r="AG1" s="6" t="s">
        <v>130</v>
      </c>
      <c r="AH1" s="6" t="s">
        <v>131</v>
      </c>
      <c r="AI1" s="6" t="s">
        <v>132</v>
      </c>
      <c r="AJ1" s="6" t="s">
        <v>133</v>
      </c>
      <c r="AK1" s="6" t="s">
        <v>134</v>
      </c>
      <c r="AL1" s="6" t="s">
        <v>135</v>
      </c>
      <c r="AM1" s="6" t="s">
        <v>136</v>
      </c>
      <c r="AN1" s="6" t="s">
        <v>137</v>
      </c>
      <c r="AO1" s="6" t="s">
        <v>138</v>
      </c>
      <c r="AP1" s="6" t="s">
        <v>139</v>
      </c>
      <c r="AQ1" s="6" t="s">
        <v>140</v>
      </c>
      <c r="AR1" s="6" t="s">
        <v>141</v>
      </c>
      <c r="AS1" s="6" t="s">
        <v>142</v>
      </c>
      <c r="AT1" s="6" t="s">
        <v>143</v>
      </c>
      <c r="AU1" s="6" t="s">
        <v>144</v>
      </c>
      <c r="AV1" s="6" t="s">
        <v>145</v>
      </c>
      <c r="AW1" s="6" t="s">
        <v>146</v>
      </c>
      <c r="AX1" s="6" t="s">
        <v>147</v>
      </c>
      <c r="AY1" s="6" t="s">
        <v>148</v>
      </c>
      <c r="AZ1" s="6" t="s">
        <v>149</v>
      </c>
      <c r="BA1" s="7" t="s">
        <v>150</v>
      </c>
      <c r="BB1" s="8"/>
      <c r="BC1" s="9" t="s">
        <v>151</v>
      </c>
      <c r="BD1" s="9" t="s">
        <v>152</v>
      </c>
      <c r="BE1" s="9" t="s">
        <v>153</v>
      </c>
      <c r="BF1" s="9" t="s">
        <v>154</v>
      </c>
      <c r="BG1" s="9" t="s">
        <v>155</v>
      </c>
      <c r="BH1" s="9" t="s">
        <v>156</v>
      </c>
      <c r="BI1" s="7" t="s">
        <v>157</v>
      </c>
      <c r="BJ1" s="7" t="s">
        <v>158</v>
      </c>
    </row>
    <row r="2" spans="1:62" x14ac:dyDescent="0.25">
      <c r="A2" s="1" t="s">
        <v>100</v>
      </c>
      <c r="B2" t="s">
        <v>159</v>
      </c>
      <c r="C2" s="29">
        <v>169.5</v>
      </c>
      <c r="D2" s="29">
        <v>124.6</v>
      </c>
      <c r="E2" s="29">
        <v>0.1</v>
      </c>
      <c r="F2" s="29">
        <v>0.9</v>
      </c>
      <c r="G2" s="29">
        <v>0.7</v>
      </c>
      <c r="H2" s="29">
        <v>0</v>
      </c>
      <c r="I2" s="29">
        <v>0</v>
      </c>
      <c r="J2" s="29">
        <v>0</v>
      </c>
      <c r="K2" s="29">
        <v>50.7</v>
      </c>
      <c r="L2" s="29">
        <v>503.6</v>
      </c>
      <c r="M2" s="29">
        <v>6.2</v>
      </c>
      <c r="N2" s="29">
        <v>2.5</v>
      </c>
      <c r="O2" s="29">
        <v>0</v>
      </c>
      <c r="P2" s="29">
        <v>0</v>
      </c>
      <c r="Q2" s="29">
        <v>0</v>
      </c>
      <c r="R2" s="29">
        <v>6.2</v>
      </c>
      <c r="S2" s="29">
        <v>0</v>
      </c>
      <c r="T2" s="29">
        <v>0</v>
      </c>
      <c r="U2" s="29">
        <v>0</v>
      </c>
      <c r="V2" s="29">
        <v>0</v>
      </c>
      <c r="W2" s="29">
        <v>0</v>
      </c>
      <c r="X2" s="29">
        <v>0</v>
      </c>
      <c r="Y2" s="29">
        <v>0</v>
      </c>
      <c r="Z2" s="29">
        <v>0</v>
      </c>
      <c r="AA2" s="29">
        <v>0</v>
      </c>
      <c r="AB2" s="29">
        <v>0</v>
      </c>
      <c r="AC2" s="29">
        <v>0.3</v>
      </c>
      <c r="AD2" s="29">
        <v>0.9</v>
      </c>
      <c r="AE2" s="29">
        <v>20.7</v>
      </c>
      <c r="AF2" s="29">
        <v>0</v>
      </c>
      <c r="AG2" s="29">
        <v>0</v>
      </c>
      <c r="AH2" s="29">
        <v>0</v>
      </c>
      <c r="AI2" s="29">
        <v>0</v>
      </c>
      <c r="AJ2" s="29">
        <v>0</v>
      </c>
      <c r="AK2" s="29">
        <v>0</v>
      </c>
      <c r="AL2" s="29">
        <v>0</v>
      </c>
      <c r="AM2" s="29">
        <v>0</v>
      </c>
      <c r="AN2" s="29">
        <v>0</v>
      </c>
      <c r="AO2" s="29">
        <v>0</v>
      </c>
      <c r="AP2" s="29">
        <v>11.1</v>
      </c>
      <c r="AQ2" s="29">
        <v>0.2</v>
      </c>
      <c r="AR2" s="29">
        <v>3.3</v>
      </c>
      <c r="AS2" s="29">
        <v>0.9</v>
      </c>
      <c r="AT2" s="29">
        <v>0</v>
      </c>
      <c r="AU2" s="29">
        <v>0.1</v>
      </c>
      <c r="AV2" s="29">
        <v>0.1</v>
      </c>
      <c r="AW2" s="29">
        <v>1.1000000000000001</v>
      </c>
      <c r="AX2" s="29">
        <v>9.9</v>
      </c>
      <c r="AY2" s="29">
        <v>2.4</v>
      </c>
      <c r="AZ2" s="29">
        <v>6.3</v>
      </c>
      <c r="BA2" s="29">
        <v>922.30000000000007</v>
      </c>
      <c r="BB2" s="30"/>
      <c r="BC2" s="31">
        <v>335.4</v>
      </c>
      <c r="BD2" s="31">
        <v>79.099999999999994</v>
      </c>
      <c r="BE2" s="31">
        <v>5.3</v>
      </c>
      <c r="BF2" s="31">
        <v>2.4</v>
      </c>
      <c r="BG2" s="31">
        <v>678.4</v>
      </c>
      <c r="BH2" s="31">
        <v>2169.3000000000002</v>
      </c>
      <c r="BI2" s="29">
        <v>3269.9</v>
      </c>
      <c r="BJ2" s="29">
        <v>4192.2</v>
      </c>
    </row>
    <row r="3" spans="1:62" x14ac:dyDescent="0.25">
      <c r="A3" s="1" t="s">
        <v>101</v>
      </c>
      <c r="B3" t="s">
        <v>160</v>
      </c>
      <c r="C3" s="29">
        <v>5.8</v>
      </c>
      <c r="D3" s="29">
        <v>123.4</v>
      </c>
      <c r="E3" s="29">
        <v>1.1000000000000001</v>
      </c>
      <c r="F3" s="29">
        <v>0</v>
      </c>
      <c r="G3" s="29">
        <v>0</v>
      </c>
      <c r="H3" s="29">
        <v>0</v>
      </c>
      <c r="I3" s="29">
        <v>0</v>
      </c>
      <c r="J3" s="29">
        <v>0</v>
      </c>
      <c r="K3" s="29">
        <v>0</v>
      </c>
      <c r="L3" s="29">
        <v>691</v>
      </c>
      <c r="M3" s="29">
        <v>0.8</v>
      </c>
      <c r="N3" s="29">
        <v>0</v>
      </c>
      <c r="O3" s="29">
        <v>0</v>
      </c>
      <c r="P3" s="29">
        <v>0</v>
      </c>
      <c r="Q3" s="29">
        <v>0</v>
      </c>
      <c r="R3" s="29">
        <v>0</v>
      </c>
      <c r="S3" s="29">
        <v>0</v>
      </c>
      <c r="T3" s="29">
        <v>0</v>
      </c>
      <c r="U3" s="29">
        <v>0</v>
      </c>
      <c r="V3" s="29">
        <v>0</v>
      </c>
      <c r="W3" s="29">
        <v>0</v>
      </c>
      <c r="X3" s="29">
        <v>0</v>
      </c>
      <c r="Y3" s="29">
        <v>0</v>
      </c>
      <c r="Z3" s="29">
        <v>0</v>
      </c>
      <c r="AA3" s="29">
        <v>0</v>
      </c>
      <c r="AB3" s="29">
        <v>0</v>
      </c>
      <c r="AC3" s="29">
        <v>0</v>
      </c>
      <c r="AD3" s="29">
        <v>2.1</v>
      </c>
      <c r="AE3" s="29">
        <v>0.9</v>
      </c>
      <c r="AF3" s="29">
        <v>0</v>
      </c>
      <c r="AG3" s="29">
        <v>0</v>
      </c>
      <c r="AH3" s="29">
        <v>0</v>
      </c>
      <c r="AI3" s="29">
        <v>0</v>
      </c>
      <c r="AJ3" s="29">
        <v>0.2</v>
      </c>
      <c r="AK3" s="29">
        <v>0</v>
      </c>
      <c r="AL3" s="29">
        <v>0</v>
      </c>
      <c r="AM3" s="29">
        <v>0</v>
      </c>
      <c r="AN3" s="29">
        <v>0</v>
      </c>
      <c r="AO3" s="29">
        <v>0</v>
      </c>
      <c r="AP3" s="29">
        <v>0</v>
      </c>
      <c r="AQ3" s="29">
        <v>0</v>
      </c>
      <c r="AR3" s="29">
        <v>1.3</v>
      </c>
      <c r="AS3" s="29">
        <v>0.5</v>
      </c>
      <c r="AT3" s="29">
        <v>0</v>
      </c>
      <c r="AU3" s="29">
        <v>0</v>
      </c>
      <c r="AV3" s="29">
        <v>0</v>
      </c>
      <c r="AW3" s="29">
        <v>0.9</v>
      </c>
      <c r="AX3" s="29">
        <v>3.7</v>
      </c>
      <c r="AY3" s="29">
        <v>0</v>
      </c>
      <c r="AZ3" s="29">
        <v>6.1</v>
      </c>
      <c r="BA3" s="29">
        <v>837.8</v>
      </c>
      <c r="BB3" s="30"/>
      <c r="BC3" s="29">
        <v>209.5</v>
      </c>
      <c r="BD3" s="29">
        <v>13.7</v>
      </c>
      <c r="BE3" s="29">
        <v>1.1000000000000001</v>
      </c>
      <c r="BF3" s="29">
        <v>0.4</v>
      </c>
      <c r="BG3" s="29">
        <v>227.6</v>
      </c>
      <c r="BH3" s="29">
        <v>106.4</v>
      </c>
      <c r="BI3" s="29">
        <v>558.69999999999993</v>
      </c>
      <c r="BJ3" s="29">
        <v>1396.5</v>
      </c>
    </row>
    <row r="4" spans="1:62" x14ac:dyDescent="0.25">
      <c r="A4" s="1" t="s">
        <v>102</v>
      </c>
      <c r="B4" t="s">
        <v>161</v>
      </c>
      <c r="C4" s="29">
        <v>0</v>
      </c>
      <c r="D4" s="29">
        <v>0</v>
      </c>
      <c r="E4" s="29">
        <v>142.4</v>
      </c>
      <c r="F4" s="29">
        <v>0</v>
      </c>
      <c r="G4" s="29">
        <v>0</v>
      </c>
      <c r="H4" s="29">
        <v>0</v>
      </c>
      <c r="I4" s="29">
        <v>0</v>
      </c>
      <c r="J4" s="29">
        <v>0</v>
      </c>
      <c r="K4" s="29">
        <v>0</v>
      </c>
      <c r="L4" s="29">
        <v>2.7</v>
      </c>
      <c r="M4" s="29">
        <v>0</v>
      </c>
      <c r="N4" s="29">
        <v>478.8</v>
      </c>
      <c r="O4" s="29">
        <v>20</v>
      </c>
      <c r="P4" s="29">
        <v>0.1</v>
      </c>
      <c r="Q4" s="29">
        <v>0</v>
      </c>
      <c r="R4" s="29">
        <v>0.6</v>
      </c>
      <c r="S4" s="29">
        <v>0</v>
      </c>
      <c r="T4" s="29">
        <v>0</v>
      </c>
      <c r="U4" s="29">
        <v>0</v>
      </c>
      <c r="V4" s="29">
        <v>0</v>
      </c>
      <c r="W4" s="29">
        <v>0</v>
      </c>
      <c r="X4" s="29">
        <v>0</v>
      </c>
      <c r="Y4" s="29">
        <v>0</v>
      </c>
      <c r="Z4" s="29">
        <v>0</v>
      </c>
      <c r="AA4" s="29">
        <v>0</v>
      </c>
      <c r="AB4" s="29">
        <v>0.3</v>
      </c>
      <c r="AC4" s="29">
        <v>5.8</v>
      </c>
      <c r="AD4" s="29">
        <v>0</v>
      </c>
      <c r="AE4" s="29">
        <v>0</v>
      </c>
      <c r="AF4" s="29">
        <v>0</v>
      </c>
      <c r="AG4" s="29">
        <v>0</v>
      </c>
      <c r="AH4" s="29">
        <v>0</v>
      </c>
      <c r="AI4" s="29">
        <v>0</v>
      </c>
      <c r="AJ4" s="29">
        <v>0</v>
      </c>
      <c r="AK4" s="29">
        <v>0</v>
      </c>
      <c r="AL4" s="29">
        <v>0</v>
      </c>
      <c r="AM4" s="29">
        <v>0</v>
      </c>
      <c r="AN4" s="29">
        <v>0</v>
      </c>
      <c r="AO4" s="29">
        <v>0</v>
      </c>
      <c r="AP4" s="29">
        <v>0</v>
      </c>
      <c r="AQ4" s="29">
        <v>0</v>
      </c>
      <c r="AR4" s="29">
        <v>0</v>
      </c>
      <c r="AS4" s="29">
        <v>0</v>
      </c>
      <c r="AT4" s="29">
        <v>0</v>
      </c>
      <c r="AU4" s="29">
        <v>0</v>
      </c>
      <c r="AV4" s="29">
        <v>0</v>
      </c>
      <c r="AW4" s="29">
        <v>0</v>
      </c>
      <c r="AX4" s="29">
        <v>0</v>
      </c>
      <c r="AY4" s="29">
        <v>0</v>
      </c>
      <c r="AZ4" s="29">
        <v>0.2</v>
      </c>
      <c r="BA4" s="29">
        <v>650.9</v>
      </c>
      <c r="BB4" s="30"/>
      <c r="BC4" s="29">
        <v>22.9</v>
      </c>
      <c r="BD4" s="29">
        <v>12.1</v>
      </c>
      <c r="BE4" s="29">
        <v>0.5</v>
      </c>
      <c r="BF4" s="29">
        <v>0</v>
      </c>
      <c r="BG4" s="29">
        <v>71.5</v>
      </c>
      <c r="BH4" s="29">
        <v>386.8</v>
      </c>
      <c r="BI4" s="29">
        <v>493.8</v>
      </c>
      <c r="BJ4" s="29">
        <v>1144.7</v>
      </c>
    </row>
    <row r="5" spans="1:62" x14ac:dyDescent="0.25">
      <c r="A5" s="1" t="s">
        <v>103</v>
      </c>
      <c r="B5" t="s">
        <v>162</v>
      </c>
      <c r="C5" s="29">
        <v>0</v>
      </c>
      <c r="D5" s="29">
        <v>0</v>
      </c>
      <c r="E5" s="29">
        <v>0</v>
      </c>
      <c r="F5" s="29">
        <v>0</v>
      </c>
      <c r="G5" s="29">
        <v>0</v>
      </c>
      <c r="H5" s="29">
        <v>0</v>
      </c>
      <c r="I5" s="29">
        <v>0</v>
      </c>
      <c r="J5" s="29">
        <v>0</v>
      </c>
      <c r="K5" s="29">
        <v>0</v>
      </c>
      <c r="L5" s="29">
        <v>95.5</v>
      </c>
      <c r="M5" s="29">
        <v>0</v>
      </c>
      <c r="N5" s="29">
        <v>0</v>
      </c>
      <c r="O5" s="29">
        <v>0</v>
      </c>
      <c r="P5" s="29">
        <v>0</v>
      </c>
      <c r="Q5" s="29">
        <v>0</v>
      </c>
      <c r="R5" s="29">
        <v>0.3</v>
      </c>
      <c r="S5" s="29">
        <v>0</v>
      </c>
      <c r="T5" s="29">
        <v>0</v>
      </c>
      <c r="U5" s="29">
        <v>0</v>
      </c>
      <c r="V5" s="29">
        <v>0</v>
      </c>
      <c r="W5" s="29">
        <v>0</v>
      </c>
      <c r="X5" s="29">
        <v>0</v>
      </c>
      <c r="Y5" s="29">
        <v>1.2</v>
      </c>
      <c r="Z5" s="29">
        <v>0</v>
      </c>
      <c r="AA5" s="29">
        <v>0</v>
      </c>
      <c r="AB5" s="29">
        <v>0</v>
      </c>
      <c r="AC5" s="29">
        <v>0</v>
      </c>
      <c r="AD5" s="29">
        <v>0</v>
      </c>
      <c r="AE5" s="29">
        <v>15.7</v>
      </c>
      <c r="AF5" s="29">
        <v>0</v>
      </c>
      <c r="AG5" s="29">
        <v>0.2</v>
      </c>
      <c r="AH5" s="29">
        <v>0</v>
      </c>
      <c r="AI5" s="29">
        <v>0</v>
      </c>
      <c r="AJ5" s="29">
        <v>0</v>
      </c>
      <c r="AK5" s="29">
        <v>0</v>
      </c>
      <c r="AL5" s="29">
        <v>0</v>
      </c>
      <c r="AM5" s="29">
        <v>0</v>
      </c>
      <c r="AN5" s="29">
        <v>0</v>
      </c>
      <c r="AO5" s="29">
        <v>0</v>
      </c>
      <c r="AP5" s="29">
        <v>0</v>
      </c>
      <c r="AQ5" s="29">
        <v>0</v>
      </c>
      <c r="AR5" s="29">
        <v>0.2</v>
      </c>
      <c r="AS5" s="29">
        <v>1.5</v>
      </c>
      <c r="AT5" s="29">
        <v>0</v>
      </c>
      <c r="AU5" s="29">
        <v>0.5</v>
      </c>
      <c r="AV5" s="29">
        <v>1.1000000000000001</v>
      </c>
      <c r="AW5" s="29">
        <v>4.8</v>
      </c>
      <c r="AX5" s="29">
        <v>67.099999999999994</v>
      </c>
      <c r="AY5" s="29">
        <v>0</v>
      </c>
      <c r="AZ5" s="29">
        <v>3.1</v>
      </c>
      <c r="BA5" s="29">
        <v>191.2</v>
      </c>
      <c r="BB5" s="30"/>
      <c r="BC5" s="29">
        <v>60</v>
      </c>
      <c r="BD5" s="29">
        <v>41.5</v>
      </c>
      <c r="BE5" s="29">
        <v>5.0999999999999996</v>
      </c>
      <c r="BF5" s="29">
        <v>0</v>
      </c>
      <c r="BG5" s="29">
        <v>366.1</v>
      </c>
      <c r="BH5" s="29">
        <v>524.20000000000005</v>
      </c>
      <c r="BI5" s="29">
        <v>996.90000000000009</v>
      </c>
      <c r="BJ5" s="29">
        <v>1188.1000000000001</v>
      </c>
    </row>
    <row r="6" spans="1:62" x14ac:dyDescent="0.25">
      <c r="A6" s="1" t="s">
        <v>104</v>
      </c>
      <c r="B6" t="s">
        <v>163</v>
      </c>
      <c r="C6" s="29">
        <v>0.5</v>
      </c>
      <c r="D6" s="29">
        <v>0.1</v>
      </c>
      <c r="E6" s="29">
        <v>0</v>
      </c>
      <c r="F6" s="29">
        <v>0</v>
      </c>
      <c r="G6" s="29">
        <v>0.8</v>
      </c>
      <c r="H6" s="29">
        <v>124.8</v>
      </c>
      <c r="I6" s="29">
        <v>14.2</v>
      </c>
      <c r="J6" s="29">
        <v>0.1</v>
      </c>
      <c r="K6" s="29">
        <v>59</v>
      </c>
      <c r="L6" s="29">
        <v>0.2</v>
      </c>
      <c r="M6" s="29">
        <v>0</v>
      </c>
      <c r="N6" s="29">
        <v>0</v>
      </c>
      <c r="O6" s="29">
        <v>0.5</v>
      </c>
      <c r="P6" s="29">
        <v>0</v>
      </c>
      <c r="Q6" s="29">
        <v>2.7</v>
      </c>
      <c r="R6" s="29">
        <v>1.1000000000000001</v>
      </c>
      <c r="S6" s="29">
        <v>2.5</v>
      </c>
      <c r="T6" s="29">
        <v>1.5</v>
      </c>
      <c r="U6" s="29">
        <v>0</v>
      </c>
      <c r="V6" s="29">
        <v>0</v>
      </c>
      <c r="W6" s="29">
        <v>0</v>
      </c>
      <c r="X6" s="29">
        <v>0</v>
      </c>
      <c r="Y6" s="29">
        <v>0</v>
      </c>
      <c r="Z6" s="29">
        <v>0</v>
      </c>
      <c r="AA6" s="29">
        <v>0.2</v>
      </c>
      <c r="AB6" s="29">
        <v>0</v>
      </c>
      <c r="AC6" s="29">
        <v>0</v>
      </c>
      <c r="AD6" s="29">
        <v>0.1</v>
      </c>
      <c r="AE6" s="29">
        <v>0.1</v>
      </c>
      <c r="AF6" s="29">
        <v>0</v>
      </c>
      <c r="AG6" s="29">
        <v>0</v>
      </c>
      <c r="AH6" s="29">
        <v>0</v>
      </c>
      <c r="AI6" s="29">
        <v>1.1000000000000001</v>
      </c>
      <c r="AJ6" s="29">
        <v>0</v>
      </c>
      <c r="AK6" s="29">
        <v>0.1</v>
      </c>
      <c r="AL6" s="29">
        <v>0.1</v>
      </c>
      <c r="AM6" s="29">
        <v>0.1</v>
      </c>
      <c r="AN6" s="29">
        <v>0</v>
      </c>
      <c r="AO6" s="29">
        <v>0</v>
      </c>
      <c r="AP6" s="29">
        <v>0.1</v>
      </c>
      <c r="AQ6" s="29">
        <v>0</v>
      </c>
      <c r="AR6" s="29">
        <v>0.2</v>
      </c>
      <c r="AS6" s="29">
        <v>0</v>
      </c>
      <c r="AT6" s="29">
        <v>0.1</v>
      </c>
      <c r="AU6" s="29">
        <v>0</v>
      </c>
      <c r="AV6" s="29">
        <v>0.1</v>
      </c>
      <c r="AW6" s="29">
        <v>0.1</v>
      </c>
      <c r="AX6" s="29">
        <v>0.1</v>
      </c>
      <c r="AY6" s="29">
        <v>0</v>
      </c>
      <c r="AZ6" s="29">
        <v>0.2</v>
      </c>
      <c r="BA6" s="29">
        <v>210.69999999999987</v>
      </c>
      <c r="BB6" s="30"/>
      <c r="BC6" s="29">
        <v>30</v>
      </c>
      <c r="BD6" s="29">
        <v>50</v>
      </c>
      <c r="BE6" s="29">
        <v>4.8</v>
      </c>
      <c r="BF6" s="29">
        <v>7.6</v>
      </c>
      <c r="BG6" s="29">
        <v>269.3</v>
      </c>
      <c r="BH6" s="29">
        <v>30.3</v>
      </c>
      <c r="BI6" s="29">
        <v>392</v>
      </c>
      <c r="BJ6" s="29">
        <v>602.69999999999982</v>
      </c>
    </row>
    <row r="7" spans="1:62" x14ac:dyDescent="0.25">
      <c r="A7" s="1" t="s">
        <v>105</v>
      </c>
      <c r="B7" t="s">
        <v>164</v>
      </c>
      <c r="C7" s="29">
        <v>86.3</v>
      </c>
      <c r="D7" s="29">
        <v>21</v>
      </c>
      <c r="E7" s="29">
        <v>0.3</v>
      </c>
      <c r="F7" s="29">
        <v>0.8</v>
      </c>
      <c r="G7" s="29">
        <v>10.5</v>
      </c>
      <c r="H7" s="29">
        <v>1773</v>
      </c>
      <c r="I7" s="29">
        <v>0.4</v>
      </c>
      <c r="J7" s="29">
        <v>2.9</v>
      </c>
      <c r="K7" s="29">
        <v>96</v>
      </c>
      <c r="L7" s="29">
        <v>110.7</v>
      </c>
      <c r="M7" s="29">
        <v>8.4</v>
      </c>
      <c r="N7" s="29">
        <v>51.1</v>
      </c>
      <c r="O7" s="29">
        <v>97</v>
      </c>
      <c r="P7" s="29">
        <v>11.4</v>
      </c>
      <c r="Q7" s="29">
        <v>56.6</v>
      </c>
      <c r="R7" s="29">
        <v>68.400000000000006</v>
      </c>
      <c r="S7" s="29">
        <v>36.9</v>
      </c>
      <c r="T7" s="29">
        <v>45</v>
      </c>
      <c r="U7" s="29">
        <v>25.3</v>
      </c>
      <c r="V7" s="29">
        <v>12.6</v>
      </c>
      <c r="W7" s="29">
        <v>37.799999999999997</v>
      </c>
      <c r="X7" s="29">
        <v>6.5</v>
      </c>
      <c r="Y7" s="29">
        <v>13.8</v>
      </c>
      <c r="Z7" s="29">
        <v>6.8</v>
      </c>
      <c r="AA7" s="29">
        <v>20</v>
      </c>
      <c r="AB7" s="29">
        <v>6.1</v>
      </c>
      <c r="AC7" s="29">
        <v>43</v>
      </c>
      <c r="AD7" s="29">
        <v>93.7</v>
      </c>
      <c r="AE7" s="29">
        <v>337.5</v>
      </c>
      <c r="AF7" s="29">
        <v>3.2</v>
      </c>
      <c r="AG7" s="29">
        <v>8.4</v>
      </c>
      <c r="AH7" s="29">
        <v>8.8000000000000007</v>
      </c>
      <c r="AI7" s="29">
        <v>22.6</v>
      </c>
      <c r="AJ7" s="29">
        <v>30.5</v>
      </c>
      <c r="AK7" s="29">
        <v>44.2</v>
      </c>
      <c r="AL7" s="29">
        <v>37.200000000000003</v>
      </c>
      <c r="AM7" s="29">
        <v>21.5</v>
      </c>
      <c r="AN7" s="29">
        <v>15.9</v>
      </c>
      <c r="AO7" s="29">
        <v>17.899999999999999</v>
      </c>
      <c r="AP7" s="29">
        <v>230.6</v>
      </c>
      <c r="AQ7" s="29">
        <v>45.6</v>
      </c>
      <c r="AR7" s="29">
        <v>31.7</v>
      </c>
      <c r="AS7" s="29">
        <v>62.4</v>
      </c>
      <c r="AT7" s="29">
        <v>38</v>
      </c>
      <c r="AU7" s="29">
        <v>67.5</v>
      </c>
      <c r="AV7" s="29">
        <v>51</v>
      </c>
      <c r="AW7" s="29">
        <v>93.3</v>
      </c>
      <c r="AX7" s="29">
        <v>153.19999999999999</v>
      </c>
      <c r="AY7" s="29">
        <v>21.2</v>
      </c>
      <c r="AZ7" s="29">
        <v>145</v>
      </c>
      <c r="BA7" s="29">
        <v>4229.5</v>
      </c>
      <c r="BB7" s="30"/>
      <c r="BC7" s="29">
        <v>2507.1999999999998</v>
      </c>
      <c r="BD7" s="29">
        <v>0.2</v>
      </c>
      <c r="BE7" s="29">
        <v>195.4</v>
      </c>
      <c r="BF7" s="29">
        <v>99</v>
      </c>
      <c r="BG7" s="29">
        <v>1363.4</v>
      </c>
      <c r="BH7" s="29">
        <v>105.1</v>
      </c>
      <c r="BI7" s="29">
        <v>4270.3</v>
      </c>
      <c r="BJ7" s="29">
        <v>8499.7999999999993</v>
      </c>
    </row>
    <row r="8" spans="1:62" x14ac:dyDescent="0.25">
      <c r="A8" s="1" t="s">
        <v>106</v>
      </c>
      <c r="B8" t="s">
        <v>165</v>
      </c>
      <c r="C8" s="29">
        <v>10.7</v>
      </c>
      <c r="D8" s="29">
        <v>2.2000000000000002</v>
      </c>
      <c r="E8" s="29">
        <v>0</v>
      </c>
      <c r="F8" s="29">
        <v>0.7</v>
      </c>
      <c r="G8" s="29">
        <v>2.8</v>
      </c>
      <c r="H8" s="29">
        <v>134.1</v>
      </c>
      <c r="I8" s="29">
        <v>1</v>
      </c>
      <c r="J8" s="29">
        <v>2.7</v>
      </c>
      <c r="K8" s="29">
        <v>11</v>
      </c>
      <c r="L8" s="29">
        <v>37.299999999999997</v>
      </c>
      <c r="M8" s="29">
        <v>2.2000000000000002</v>
      </c>
      <c r="N8" s="29">
        <v>7.3</v>
      </c>
      <c r="O8" s="29">
        <v>39.6</v>
      </c>
      <c r="P8" s="29">
        <v>1.6</v>
      </c>
      <c r="Q8" s="29">
        <v>62</v>
      </c>
      <c r="R8" s="29">
        <v>30.5</v>
      </c>
      <c r="S8" s="29">
        <v>16.7</v>
      </c>
      <c r="T8" s="29">
        <v>10.199999999999999</v>
      </c>
      <c r="U8" s="29">
        <v>5.5</v>
      </c>
      <c r="V8" s="29">
        <v>1.8</v>
      </c>
      <c r="W8" s="29">
        <v>3.6</v>
      </c>
      <c r="X8" s="29">
        <v>1</v>
      </c>
      <c r="Y8" s="29">
        <v>0.5</v>
      </c>
      <c r="Z8" s="29">
        <v>0.8</v>
      </c>
      <c r="AA8" s="29">
        <v>4.5</v>
      </c>
      <c r="AB8" s="29">
        <v>0.9</v>
      </c>
      <c r="AC8" s="29">
        <v>4.7</v>
      </c>
      <c r="AD8" s="29">
        <v>25.9</v>
      </c>
      <c r="AE8" s="29">
        <v>31.3</v>
      </c>
      <c r="AF8" s="29">
        <v>0.3</v>
      </c>
      <c r="AG8" s="29">
        <v>3.9</v>
      </c>
      <c r="AH8" s="29">
        <v>2.7</v>
      </c>
      <c r="AI8" s="29">
        <v>7.9</v>
      </c>
      <c r="AJ8" s="29">
        <v>14.2</v>
      </c>
      <c r="AK8" s="29">
        <v>2.2999999999999998</v>
      </c>
      <c r="AL8" s="29">
        <v>40.299999999999997</v>
      </c>
      <c r="AM8" s="29">
        <v>4.7</v>
      </c>
      <c r="AN8" s="29">
        <v>5.0999999999999996</v>
      </c>
      <c r="AO8" s="29">
        <v>1.8</v>
      </c>
      <c r="AP8" s="29">
        <v>18.100000000000001</v>
      </c>
      <c r="AQ8" s="29">
        <v>10</v>
      </c>
      <c r="AR8" s="29">
        <v>8.5</v>
      </c>
      <c r="AS8" s="29">
        <v>58.6</v>
      </c>
      <c r="AT8" s="29">
        <v>5.7</v>
      </c>
      <c r="AU8" s="29">
        <v>1.9</v>
      </c>
      <c r="AV8" s="29">
        <v>14.9</v>
      </c>
      <c r="AW8" s="29">
        <v>18.399999999999999</v>
      </c>
      <c r="AX8" s="29">
        <v>29</v>
      </c>
      <c r="AY8" s="29">
        <v>6.5</v>
      </c>
      <c r="AZ8" s="29">
        <v>36.200000000000003</v>
      </c>
      <c r="BA8" s="29">
        <v>744.1</v>
      </c>
      <c r="BB8" s="30"/>
      <c r="BC8" s="29">
        <v>724.7</v>
      </c>
      <c r="BD8" s="29">
        <v>0</v>
      </c>
      <c r="BE8" s="29">
        <v>18.5</v>
      </c>
      <c r="BF8" s="29">
        <v>4.0999999999999996</v>
      </c>
      <c r="BG8" s="29">
        <v>11.4</v>
      </c>
      <c r="BH8" s="29">
        <v>0</v>
      </c>
      <c r="BI8" s="29">
        <v>758.7</v>
      </c>
      <c r="BJ8" s="29">
        <v>1502.8000000000002</v>
      </c>
    </row>
    <row r="9" spans="1:62" x14ac:dyDescent="0.25">
      <c r="A9" s="1" t="s">
        <v>107</v>
      </c>
      <c r="B9" t="s">
        <v>166</v>
      </c>
      <c r="C9" s="29">
        <v>68.7</v>
      </c>
      <c r="D9" s="29">
        <v>0.9</v>
      </c>
      <c r="E9" s="29">
        <v>0.5</v>
      </c>
      <c r="F9" s="29">
        <v>1.2</v>
      </c>
      <c r="G9" s="29">
        <v>0.1</v>
      </c>
      <c r="H9" s="29">
        <v>8.1999999999999993</v>
      </c>
      <c r="I9" s="29">
        <v>0.5</v>
      </c>
      <c r="J9" s="29">
        <v>0</v>
      </c>
      <c r="K9" s="29">
        <v>19</v>
      </c>
      <c r="L9" s="29">
        <v>15</v>
      </c>
      <c r="M9" s="29">
        <v>0.7</v>
      </c>
      <c r="N9" s="29">
        <v>3.6</v>
      </c>
      <c r="O9" s="29">
        <v>7.5</v>
      </c>
      <c r="P9" s="29">
        <v>0.8</v>
      </c>
      <c r="Q9" s="29">
        <v>5.6</v>
      </c>
      <c r="R9" s="29">
        <v>8.1</v>
      </c>
      <c r="S9" s="29">
        <v>2.2000000000000002</v>
      </c>
      <c r="T9" s="29">
        <v>3.3</v>
      </c>
      <c r="U9" s="29">
        <v>2.4</v>
      </c>
      <c r="V9" s="29">
        <v>1</v>
      </c>
      <c r="W9" s="29">
        <v>2.6</v>
      </c>
      <c r="X9" s="29">
        <v>0.4</v>
      </c>
      <c r="Y9" s="29">
        <v>21.4</v>
      </c>
      <c r="Z9" s="29">
        <v>1.2</v>
      </c>
      <c r="AA9" s="29">
        <v>6.2</v>
      </c>
      <c r="AB9" s="29">
        <v>1.6</v>
      </c>
      <c r="AC9" s="29">
        <v>4.2</v>
      </c>
      <c r="AD9" s="29">
        <v>10.1</v>
      </c>
      <c r="AE9" s="29">
        <v>28.3</v>
      </c>
      <c r="AF9" s="29">
        <v>0.4</v>
      </c>
      <c r="AG9" s="29">
        <v>8.8000000000000007</v>
      </c>
      <c r="AH9" s="29">
        <v>1.2</v>
      </c>
      <c r="AI9" s="29">
        <v>11.3</v>
      </c>
      <c r="AJ9" s="29">
        <v>5.2</v>
      </c>
      <c r="AK9" s="29">
        <v>3.5</v>
      </c>
      <c r="AL9" s="29">
        <v>19.7</v>
      </c>
      <c r="AM9" s="29">
        <v>1.5</v>
      </c>
      <c r="AN9" s="29">
        <v>4.5</v>
      </c>
      <c r="AO9" s="29">
        <v>1.5</v>
      </c>
      <c r="AP9" s="29">
        <v>33</v>
      </c>
      <c r="AQ9" s="29">
        <v>2.2000000000000002</v>
      </c>
      <c r="AR9" s="29">
        <v>3.3</v>
      </c>
      <c r="AS9" s="29">
        <v>94.9</v>
      </c>
      <c r="AT9" s="29">
        <v>8.1</v>
      </c>
      <c r="AU9" s="29">
        <v>11.4</v>
      </c>
      <c r="AV9" s="29">
        <v>13.3</v>
      </c>
      <c r="AW9" s="29">
        <v>17.100000000000001</v>
      </c>
      <c r="AX9" s="29">
        <v>23.3</v>
      </c>
      <c r="AY9" s="29">
        <v>4.2</v>
      </c>
      <c r="AZ9" s="29">
        <v>58.9</v>
      </c>
      <c r="BA9" s="29">
        <v>552.6</v>
      </c>
      <c r="BB9" s="30"/>
      <c r="BC9" s="29">
        <v>409.4</v>
      </c>
      <c r="BD9" s="29">
        <v>0.2</v>
      </c>
      <c r="BE9" s="29">
        <v>77.2</v>
      </c>
      <c r="BF9" s="29">
        <v>8.3000000000000007</v>
      </c>
      <c r="BG9" s="29">
        <v>2.2999999999999998</v>
      </c>
      <c r="BH9" s="29">
        <v>0</v>
      </c>
      <c r="BI9" s="29">
        <v>497.4</v>
      </c>
      <c r="BJ9" s="29">
        <v>1050</v>
      </c>
    </row>
    <row r="10" spans="1:62" x14ac:dyDescent="0.25">
      <c r="A10" s="1" t="s">
        <v>108</v>
      </c>
      <c r="B10" s="10">
        <v>23</v>
      </c>
      <c r="C10" s="29">
        <v>141.5</v>
      </c>
      <c r="D10" s="29">
        <v>20.7</v>
      </c>
      <c r="E10" s="29">
        <v>5.9</v>
      </c>
      <c r="F10" s="29">
        <v>51.1</v>
      </c>
      <c r="G10" s="29">
        <v>112.1</v>
      </c>
      <c r="H10" s="29">
        <v>84.5</v>
      </c>
      <c r="I10" s="29">
        <v>6.8</v>
      </c>
      <c r="J10" s="29">
        <v>16.899999999999999</v>
      </c>
      <c r="K10" s="29">
        <v>110.4</v>
      </c>
      <c r="L10" s="29">
        <v>152.6</v>
      </c>
      <c r="M10" s="29">
        <v>8.1999999999999993</v>
      </c>
      <c r="N10" s="29">
        <v>82.6</v>
      </c>
      <c r="O10" s="29">
        <v>136.6</v>
      </c>
      <c r="P10" s="29">
        <v>27.9</v>
      </c>
      <c r="Q10" s="29">
        <v>195.7</v>
      </c>
      <c r="R10" s="29">
        <v>101.2</v>
      </c>
      <c r="S10" s="29">
        <v>55.6</v>
      </c>
      <c r="T10" s="29">
        <v>50.3</v>
      </c>
      <c r="U10" s="29">
        <v>51.6</v>
      </c>
      <c r="V10" s="29">
        <v>30.1</v>
      </c>
      <c r="W10" s="29">
        <v>68</v>
      </c>
      <c r="X10" s="29">
        <v>10.8</v>
      </c>
      <c r="Y10" s="29">
        <v>140.1</v>
      </c>
      <c r="Z10" s="29">
        <v>16.8</v>
      </c>
      <c r="AA10" s="29">
        <v>0</v>
      </c>
      <c r="AB10" s="29">
        <v>20</v>
      </c>
      <c r="AC10" s="29">
        <v>62.5</v>
      </c>
      <c r="AD10" s="29">
        <v>136.4</v>
      </c>
      <c r="AE10" s="29">
        <v>447.7</v>
      </c>
      <c r="AF10" s="29">
        <v>6.4</v>
      </c>
      <c r="AG10" s="29">
        <v>0</v>
      </c>
      <c r="AH10" s="29">
        <v>16.2</v>
      </c>
      <c r="AI10" s="29">
        <v>97.5</v>
      </c>
      <c r="AJ10" s="29">
        <v>76.3</v>
      </c>
      <c r="AK10" s="29">
        <v>156.30000000000001</v>
      </c>
      <c r="AL10" s="29">
        <v>630.9</v>
      </c>
      <c r="AM10" s="29">
        <v>49.9</v>
      </c>
      <c r="AN10" s="29">
        <v>472.4</v>
      </c>
      <c r="AO10" s="29">
        <v>70.099999999999994</v>
      </c>
      <c r="AP10" s="29">
        <v>855.8</v>
      </c>
      <c r="AQ10" s="29">
        <v>102</v>
      </c>
      <c r="AR10" s="29">
        <v>71.599999999999994</v>
      </c>
      <c r="AS10" s="29">
        <v>39.4</v>
      </c>
      <c r="AT10" s="29">
        <v>92.3</v>
      </c>
      <c r="AU10" s="29">
        <v>57.2</v>
      </c>
      <c r="AV10" s="29">
        <v>101.2</v>
      </c>
      <c r="AW10" s="29">
        <v>133.1</v>
      </c>
      <c r="AX10" s="29">
        <v>141.5</v>
      </c>
      <c r="AY10" s="29">
        <v>29.6</v>
      </c>
      <c r="AZ10" s="29">
        <v>515.70000000000005</v>
      </c>
      <c r="BA10" s="29">
        <v>6060</v>
      </c>
      <c r="BB10" s="30"/>
      <c r="BC10" s="32">
        <v>700</v>
      </c>
      <c r="BD10" s="29">
        <v>20228.3</v>
      </c>
      <c r="BE10" s="29">
        <v>2100</v>
      </c>
      <c r="BF10" s="29">
        <v>1250</v>
      </c>
      <c r="BG10" s="29">
        <v>306.89999999999998</v>
      </c>
      <c r="BH10" s="29">
        <v>51.1</v>
      </c>
      <c r="BI10" s="29">
        <v>24636.3</v>
      </c>
      <c r="BJ10" s="29">
        <v>30696.3</v>
      </c>
    </row>
    <row r="11" spans="1:62" x14ac:dyDescent="0.25">
      <c r="A11" s="1" t="s">
        <v>109</v>
      </c>
      <c r="B11" t="s">
        <v>167</v>
      </c>
      <c r="C11" s="29">
        <v>0</v>
      </c>
      <c r="D11" s="29">
        <v>104.2</v>
      </c>
      <c r="E11" s="29">
        <v>1.5</v>
      </c>
      <c r="F11" s="29">
        <v>5.0999999999999996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9">
        <v>1987</v>
      </c>
      <c r="M11" s="29">
        <v>0.1</v>
      </c>
      <c r="N11" s="29">
        <v>0.4</v>
      </c>
      <c r="O11" s="29">
        <v>16.7</v>
      </c>
      <c r="P11" s="29">
        <v>1.5</v>
      </c>
      <c r="Q11" s="29">
        <v>1.5</v>
      </c>
      <c r="R11" s="29">
        <v>16.399999999999999</v>
      </c>
      <c r="S11" s="29">
        <v>1.6</v>
      </c>
      <c r="T11" s="29">
        <v>0</v>
      </c>
      <c r="U11" s="29">
        <v>0</v>
      </c>
      <c r="V11" s="29">
        <v>0</v>
      </c>
      <c r="W11" s="29">
        <v>0</v>
      </c>
      <c r="X11" s="29">
        <v>0</v>
      </c>
      <c r="Y11" s="29">
        <v>0.2</v>
      </c>
      <c r="Z11" s="29">
        <v>0</v>
      </c>
      <c r="AA11" s="29">
        <v>0</v>
      </c>
      <c r="AB11" s="29">
        <v>0</v>
      </c>
      <c r="AC11" s="29">
        <v>15</v>
      </c>
      <c r="AD11" s="29">
        <v>47.2</v>
      </c>
      <c r="AE11" s="29">
        <v>379.4</v>
      </c>
      <c r="AF11" s="29">
        <v>2.2000000000000002</v>
      </c>
      <c r="AG11" s="29">
        <v>2.2999999999999998</v>
      </c>
      <c r="AH11" s="29">
        <v>0</v>
      </c>
      <c r="AI11" s="29">
        <v>0</v>
      </c>
      <c r="AJ11" s="29">
        <v>0.3</v>
      </c>
      <c r="AK11" s="29">
        <v>0</v>
      </c>
      <c r="AL11" s="29">
        <v>0</v>
      </c>
      <c r="AM11" s="29">
        <v>1.3</v>
      </c>
      <c r="AN11" s="29">
        <v>0</v>
      </c>
      <c r="AO11" s="29">
        <v>0</v>
      </c>
      <c r="AP11" s="29">
        <v>0</v>
      </c>
      <c r="AQ11" s="29">
        <v>3.7</v>
      </c>
      <c r="AR11" s="29">
        <v>6.1</v>
      </c>
      <c r="AS11" s="29">
        <v>88.2</v>
      </c>
      <c r="AT11" s="29">
        <v>0</v>
      </c>
      <c r="AU11" s="29">
        <v>156.5</v>
      </c>
      <c r="AV11" s="29">
        <v>136.30000000000001</v>
      </c>
      <c r="AW11" s="29">
        <v>54.9</v>
      </c>
      <c r="AX11" s="29">
        <v>872.2</v>
      </c>
      <c r="AY11" s="29">
        <v>0</v>
      </c>
      <c r="AZ11" s="29">
        <v>38.799999999999997</v>
      </c>
      <c r="BA11" s="29">
        <v>3940.6000000000004</v>
      </c>
      <c r="BB11" s="30"/>
      <c r="BC11" s="29">
        <v>1500</v>
      </c>
      <c r="BD11" s="29">
        <v>66.400000000000006</v>
      </c>
      <c r="BE11" s="29">
        <v>59</v>
      </c>
      <c r="BF11" s="29">
        <v>360</v>
      </c>
      <c r="BG11" s="29">
        <v>4297</v>
      </c>
      <c r="BH11" s="29">
        <v>1300.7</v>
      </c>
      <c r="BI11" s="29">
        <v>7583.0999999999995</v>
      </c>
      <c r="BJ11" s="29">
        <v>11523.7</v>
      </c>
    </row>
    <row r="12" spans="1:62" x14ac:dyDescent="0.25">
      <c r="A12" s="1" t="s">
        <v>110</v>
      </c>
      <c r="B12" t="s">
        <v>168</v>
      </c>
      <c r="C12" s="29">
        <v>0.6</v>
      </c>
      <c r="D12" s="29">
        <v>0</v>
      </c>
      <c r="E12" s="29">
        <v>0</v>
      </c>
      <c r="F12" s="29">
        <v>0.5</v>
      </c>
      <c r="G12" s="29">
        <v>0</v>
      </c>
      <c r="H12" s="29">
        <v>0</v>
      </c>
      <c r="I12" s="29">
        <v>0</v>
      </c>
      <c r="J12" s="29">
        <v>0</v>
      </c>
      <c r="K12" s="29">
        <v>3.7</v>
      </c>
      <c r="L12" s="29">
        <v>0.6</v>
      </c>
      <c r="M12" s="29">
        <v>11.1</v>
      </c>
      <c r="N12" s="29">
        <v>1.8</v>
      </c>
      <c r="O12" s="29">
        <v>2.8</v>
      </c>
      <c r="P12" s="29">
        <v>0.8</v>
      </c>
      <c r="Q12" s="29">
        <v>0.3</v>
      </c>
      <c r="R12" s="29">
        <v>0</v>
      </c>
      <c r="S12" s="29">
        <v>0.3</v>
      </c>
      <c r="T12" s="29">
        <v>0</v>
      </c>
      <c r="U12" s="29">
        <v>0</v>
      </c>
      <c r="V12" s="29">
        <v>0.2</v>
      </c>
      <c r="W12" s="29">
        <v>0</v>
      </c>
      <c r="X12" s="29">
        <v>0</v>
      </c>
      <c r="Y12" s="29">
        <v>4.4000000000000004</v>
      </c>
      <c r="Z12" s="29">
        <v>1</v>
      </c>
      <c r="AA12" s="29">
        <v>2.9</v>
      </c>
      <c r="AB12" s="29">
        <v>2.2999999999999998</v>
      </c>
      <c r="AC12" s="29">
        <v>3.2</v>
      </c>
      <c r="AD12" s="29">
        <v>2.2999999999999998</v>
      </c>
      <c r="AE12" s="29">
        <v>5.5</v>
      </c>
      <c r="AF12" s="29">
        <v>0</v>
      </c>
      <c r="AG12" s="29">
        <v>0.5</v>
      </c>
      <c r="AH12" s="29">
        <v>0</v>
      </c>
      <c r="AI12" s="29">
        <v>0.1</v>
      </c>
      <c r="AJ12" s="29">
        <v>0</v>
      </c>
      <c r="AK12" s="29">
        <v>0</v>
      </c>
      <c r="AL12" s="29">
        <v>0.2</v>
      </c>
      <c r="AM12" s="29">
        <v>0.1</v>
      </c>
      <c r="AN12" s="29">
        <v>0</v>
      </c>
      <c r="AO12" s="29">
        <v>0</v>
      </c>
      <c r="AP12" s="29">
        <v>0.2</v>
      </c>
      <c r="AQ12" s="29">
        <v>0.1</v>
      </c>
      <c r="AR12" s="29">
        <v>0.4</v>
      </c>
      <c r="AS12" s="29">
        <v>0.2</v>
      </c>
      <c r="AT12" s="29">
        <v>0</v>
      </c>
      <c r="AU12" s="29">
        <v>0.9</v>
      </c>
      <c r="AV12" s="29">
        <v>0.6</v>
      </c>
      <c r="AW12" s="29">
        <v>0.8</v>
      </c>
      <c r="AX12" s="29">
        <v>0.5</v>
      </c>
      <c r="AY12" s="29">
        <v>0.3</v>
      </c>
      <c r="AZ12" s="29">
        <v>6</v>
      </c>
      <c r="BA12" s="29">
        <v>55.2</v>
      </c>
      <c r="BB12" s="30"/>
      <c r="BC12" s="29">
        <v>14</v>
      </c>
      <c r="BD12" s="29">
        <v>9.3000000000000007</v>
      </c>
      <c r="BE12" s="29">
        <v>2.2999999999999998</v>
      </c>
      <c r="BF12" s="29">
        <v>3.1</v>
      </c>
      <c r="BG12" s="29">
        <v>505.3</v>
      </c>
      <c r="BH12" s="29">
        <v>108.8</v>
      </c>
      <c r="BI12" s="29">
        <v>642.79999999999995</v>
      </c>
      <c r="BJ12" s="29">
        <v>698</v>
      </c>
    </row>
    <row r="13" spans="1:62" x14ac:dyDescent="0.25">
      <c r="A13" s="1" t="s">
        <v>111</v>
      </c>
      <c r="B13" t="s">
        <v>169</v>
      </c>
      <c r="C13" s="29">
        <v>11.5</v>
      </c>
      <c r="D13" s="29">
        <v>0.5</v>
      </c>
      <c r="E13" s="29">
        <v>3.4</v>
      </c>
      <c r="F13" s="29">
        <v>6.5</v>
      </c>
      <c r="G13" s="29">
        <v>0.1</v>
      </c>
      <c r="H13" s="29">
        <v>0</v>
      </c>
      <c r="I13" s="29">
        <v>1.9</v>
      </c>
      <c r="J13" s="29">
        <v>0</v>
      </c>
      <c r="K13" s="29">
        <v>350</v>
      </c>
      <c r="L13" s="29">
        <v>4.5</v>
      </c>
      <c r="M13" s="29">
        <v>0.5</v>
      </c>
      <c r="N13" s="29">
        <v>626.70000000000005</v>
      </c>
      <c r="O13" s="29">
        <v>464</v>
      </c>
      <c r="P13" s="29">
        <v>0</v>
      </c>
      <c r="Q13" s="29">
        <v>0.1</v>
      </c>
      <c r="R13" s="29">
        <v>2.1</v>
      </c>
      <c r="S13" s="29">
        <v>6.6</v>
      </c>
      <c r="T13" s="29">
        <v>2.1</v>
      </c>
      <c r="U13" s="29">
        <v>1.4</v>
      </c>
      <c r="V13" s="29">
        <v>3.8</v>
      </c>
      <c r="W13" s="29">
        <v>3</v>
      </c>
      <c r="X13" s="29">
        <v>1.2</v>
      </c>
      <c r="Y13" s="29">
        <v>2.9</v>
      </c>
      <c r="Z13" s="29">
        <v>7.2</v>
      </c>
      <c r="AA13" s="29">
        <v>17.7</v>
      </c>
      <c r="AB13" s="29">
        <v>67.099999999999994</v>
      </c>
      <c r="AC13" s="29">
        <v>18.399999999999999</v>
      </c>
      <c r="AD13" s="29">
        <v>20</v>
      </c>
      <c r="AE13" s="29">
        <v>19.3</v>
      </c>
      <c r="AF13" s="29">
        <v>0</v>
      </c>
      <c r="AG13" s="29">
        <v>0</v>
      </c>
      <c r="AH13" s="29">
        <v>2</v>
      </c>
      <c r="AI13" s="29">
        <v>22.6</v>
      </c>
      <c r="AJ13" s="29">
        <v>0.9</v>
      </c>
      <c r="AK13" s="29">
        <v>32.4</v>
      </c>
      <c r="AL13" s="29">
        <v>7.5</v>
      </c>
      <c r="AM13" s="29">
        <v>9.8000000000000007</v>
      </c>
      <c r="AN13" s="29">
        <v>0.5</v>
      </c>
      <c r="AO13" s="29">
        <v>0.1</v>
      </c>
      <c r="AP13" s="29">
        <v>31.4</v>
      </c>
      <c r="AQ13" s="29">
        <v>0.2</v>
      </c>
      <c r="AR13" s="29">
        <v>4.3</v>
      </c>
      <c r="AS13" s="29">
        <v>0.7</v>
      </c>
      <c r="AT13" s="29">
        <v>1.9</v>
      </c>
      <c r="AU13" s="29">
        <v>1</v>
      </c>
      <c r="AV13" s="29">
        <v>7.3</v>
      </c>
      <c r="AW13" s="29">
        <v>4.4000000000000004</v>
      </c>
      <c r="AX13" s="29">
        <v>31.9</v>
      </c>
      <c r="AY13" s="29">
        <v>2.5</v>
      </c>
      <c r="AZ13" s="29">
        <v>9.5</v>
      </c>
      <c r="BA13" s="29">
        <v>1813.4</v>
      </c>
      <c r="BB13" s="30"/>
      <c r="BC13" s="29">
        <v>55.6</v>
      </c>
      <c r="BD13" s="29">
        <v>85.9</v>
      </c>
      <c r="BE13" s="29">
        <v>1.2</v>
      </c>
      <c r="BF13" s="29">
        <v>1.6</v>
      </c>
      <c r="BG13" s="29">
        <v>1840</v>
      </c>
      <c r="BH13" s="29">
        <v>324.2</v>
      </c>
      <c r="BI13" s="29">
        <v>2308.5</v>
      </c>
      <c r="BJ13" s="29">
        <v>4121.8999999999996</v>
      </c>
    </row>
    <row r="14" spans="1:62" x14ac:dyDescent="0.25">
      <c r="A14" s="1" t="s">
        <v>112</v>
      </c>
      <c r="B14" t="s">
        <v>170</v>
      </c>
      <c r="C14" s="29">
        <v>3.4</v>
      </c>
      <c r="D14" s="29">
        <v>0.2</v>
      </c>
      <c r="E14" s="29">
        <v>0.2</v>
      </c>
      <c r="F14" s="29">
        <v>0</v>
      </c>
      <c r="G14" s="29">
        <v>0.6</v>
      </c>
      <c r="H14" s="29">
        <v>1.1000000000000001</v>
      </c>
      <c r="I14" s="29">
        <v>0.1</v>
      </c>
      <c r="J14" s="29">
        <v>0.3</v>
      </c>
      <c r="K14" s="29">
        <v>26.8</v>
      </c>
      <c r="L14" s="29">
        <v>140.9</v>
      </c>
      <c r="M14" s="29">
        <v>1.4</v>
      </c>
      <c r="N14" s="29">
        <v>5.7</v>
      </c>
      <c r="O14" s="29">
        <v>360.7</v>
      </c>
      <c r="P14" s="29">
        <v>61.9</v>
      </c>
      <c r="Q14" s="29">
        <v>5.6</v>
      </c>
      <c r="R14" s="29">
        <v>14.8</v>
      </c>
      <c r="S14" s="29">
        <v>11.7</v>
      </c>
      <c r="T14" s="29">
        <v>2.8</v>
      </c>
      <c r="U14" s="29">
        <v>5.2</v>
      </c>
      <c r="V14" s="29">
        <v>4.2</v>
      </c>
      <c r="W14" s="29">
        <v>9.1</v>
      </c>
      <c r="X14" s="29">
        <v>3.8</v>
      </c>
      <c r="Y14" s="29">
        <v>1.3</v>
      </c>
      <c r="Z14" s="29">
        <v>1.8</v>
      </c>
      <c r="AA14" s="29">
        <v>7.3</v>
      </c>
      <c r="AB14" s="29">
        <v>4.4000000000000004</v>
      </c>
      <c r="AC14" s="29">
        <v>23.4</v>
      </c>
      <c r="AD14" s="29">
        <v>24.6</v>
      </c>
      <c r="AE14" s="29">
        <v>19.2</v>
      </c>
      <c r="AF14" s="29">
        <v>1.6</v>
      </c>
      <c r="AG14" s="29">
        <v>0.2</v>
      </c>
      <c r="AH14" s="29">
        <v>1.5</v>
      </c>
      <c r="AI14" s="29">
        <v>3.5</v>
      </c>
      <c r="AJ14" s="29">
        <v>2.2999999999999998</v>
      </c>
      <c r="AK14" s="29">
        <v>8</v>
      </c>
      <c r="AL14" s="29">
        <v>4.4000000000000004</v>
      </c>
      <c r="AM14" s="29">
        <v>29.2</v>
      </c>
      <c r="AN14" s="29">
        <v>4.0999999999999996</v>
      </c>
      <c r="AO14" s="29">
        <v>1</v>
      </c>
      <c r="AP14" s="29">
        <v>2.8</v>
      </c>
      <c r="AQ14" s="29">
        <v>6.2</v>
      </c>
      <c r="AR14" s="29">
        <v>4.4000000000000004</v>
      </c>
      <c r="AS14" s="29">
        <v>1.4</v>
      </c>
      <c r="AT14" s="29">
        <v>8.1</v>
      </c>
      <c r="AU14" s="29">
        <v>13.3</v>
      </c>
      <c r="AV14" s="29">
        <v>9.3000000000000007</v>
      </c>
      <c r="AW14" s="29">
        <v>10.3</v>
      </c>
      <c r="AX14" s="29">
        <v>24.8</v>
      </c>
      <c r="AY14" s="29">
        <v>4.8</v>
      </c>
      <c r="AZ14" s="29">
        <v>13.6</v>
      </c>
      <c r="BA14" s="29">
        <v>897.29999999999973</v>
      </c>
      <c r="BB14" s="30"/>
      <c r="BC14" s="29">
        <v>175</v>
      </c>
      <c r="BD14" s="29">
        <v>55.8</v>
      </c>
      <c r="BE14" s="29">
        <v>24</v>
      </c>
      <c r="BF14" s="29">
        <v>42.1</v>
      </c>
      <c r="BG14" s="29">
        <v>3101.8</v>
      </c>
      <c r="BH14" s="29">
        <v>817</v>
      </c>
      <c r="BI14" s="29">
        <v>4215.7000000000007</v>
      </c>
      <c r="BJ14" s="29">
        <v>5113</v>
      </c>
    </row>
    <row r="15" spans="1:62" x14ac:dyDescent="0.25">
      <c r="A15" s="1" t="s">
        <v>113</v>
      </c>
      <c r="B15" t="s">
        <v>171</v>
      </c>
      <c r="C15" s="29">
        <v>0.5</v>
      </c>
      <c r="D15" s="29">
        <v>0.2</v>
      </c>
      <c r="E15" s="29">
        <v>0.3</v>
      </c>
      <c r="F15" s="29">
        <v>0</v>
      </c>
      <c r="G15" s="29">
        <v>0</v>
      </c>
      <c r="H15" s="29">
        <v>0.2</v>
      </c>
      <c r="I15" s="29">
        <v>0.1</v>
      </c>
      <c r="J15" s="29">
        <v>0</v>
      </c>
      <c r="K15" s="29">
        <v>1.2</v>
      </c>
      <c r="L15" s="29">
        <v>3.9</v>
      </c>
      <c r="M15" s="29">
        <v>0.9</v>
      </c>
      <c r="N15" s="29">
        <v>0.7</v>
      </c>
      <c r="O15" s="29">
        <v>0</v>
      </c>
      <c r="P15" s="29">
        <v>19</v>
      </c>
      <c r="Q15" s="29">
        <v>1.3</v>
      </c>
      <c r="R15" s="29">
        <v>3.3</v>
      </c>
      <c r="S15" s="29">
        <v>0</v>
      </c>
      <c r="T15" s="29">
        <v>0</v>
      </c>
      <c r="U15" s="29">
        <v>0</v>
      </c>
      <c r="V15" s="29">
        <v>0.2</v>
      </c>
      <c r="W15" s="29">
        <v>0</v>
      </c>
      <c r="X15" s="29">
        <v>0.1</v>
      </c>
      <c r="Y15" s="29">
        <v>11.6</v>
      </c>
      <c r="Z15" s="29">
        <v>0</v>
      </c>
      <c r="AA15" s="29">
        <v>0</v>
      </c>
      <c r="AB15" s="29">
        <v>0</v>
      </c>
      <c r="AC15" s="29">
        <v>0</v>
      </c>
      <c r="AD15" s="29">
        <v>61</v>
      </c>
      <c r="AE15" s="29">
        <v>69</v>
      </c>
      <c r="AF15" s="29">
        <v>0</v>
      </c>
      <c r="AG15" s="29">
        <v>0</v>
      </c>
      <c r="AH15" s="29">
        <v>1.3</v>
      </c>
      <c r="AI15" s="29">
        <v>1.9</v>
      </c>
      <c r="AJ15" s="29">
        <v>1.1000000000000001</v>
      </c>
      <c r="AK15" s="29">
        <v>41.6</v>
      </c>
      <c r="AL15" s="29">
        <v>6.1</v>
      </c>
      <c r="AM15" s="29">
        <v>182.4</v>
      </c>
      <c r="AN15" s="29">
        <v>14.6</v>
      </c>
      <c r="AO15" s="29">
        <v>66.8</v>
      </c>
      <c r="AP15" s="29">
        <v>2.2999999999999998</v>
      </c>
      <c r="AQ15" s="29">
        <v>42.1</v>
      </c>
      <c r="AR15" s="29">
        <v>22.4</v>
      </c>
      <c r="AS15" s="29">
        <v>14.6</v>
      </c>
      <c r="AT15" s="29">
        <v>13</v>
      </c>
      <c r="AU15" s="29">
        <v>9.8000000000000007</v>
      </c>
      <c r="AV15" s="29">
        <v>9.6</v>
      </c>
      <c r="AW15" s="29">
        <v>15.3</v>
      </c>
      <c r="AX15" s="29">
        <v>12.3</v>
      </c>
      <c r="AY15" s="29">
        <v>18.3</v>
      </c>
      <c r="AZ15" s="29">
        <v>70.900000000000006</v>
      </c>
      <c r="BA15" s="29">
        <v>719.89999999999986</v>
      </c>
      <c r="BB15" s="30"/>
      <c r="BC15" s="29">
        <v>6.3</v>
      </c>
      <c r="BD15" s="29">
        <v>25.2</v>
      </c>
      <c r="BE15" s="29">
        <v>41.2</v>
      </c>
      <c r="BF15" s="29">
        <v>7.7</v>
      </c>
      <c r="BG15" s="29">
        <v>340.7</v>
      </c>
      <c r="BH15" s="29">
        <v>117.8</v>
      </c>
      <c r="BI15" s="29">
        <v>538.9</v>
      </c>
      <c r="BJ15" s="29">
        <v>1258.7999999999997</v>
      </c>
    </row>
    <row r="16" spans="1:62" x14ac:dyDescent="0.25">
      <c r="A16" s="1" t="s">
        <v>114</v>
      </c>
      <c r="B16" t="s">
        <v>172</v>
      </c>
      <c r="C16" s="29">
        <v>125.1</v>
      </c>
      <c r="D16" s="29">
        <v>21.6</v>
      </c>
      <c r="E16" s="29">
        <v>5.3</v>
      </c>
      <c r="F16" s="29">
        <v>65.099999999999994</v>
      </c>
      <c r="G16" s="29">
        <v>3.7</v>
      </c>
      <c r="H16" s="29">
        <v>74.099999999999994</v>
      </c>
      <c r="I16" s="29">
        <v>0.8</v>
      </c>
      <c r="J16" s="29">
        <v>3.3</v>
      </c>
      <c r="K16" s="29">
        <v>575.4</v>
      </c>
      <c r="L16" s="29">
        <v>16</v>
      </c>
      <c r="M16" s="29">
        <v>0.5</v>
      </c>
      <c r="N16" s="29">
        <v>8.6999999999999993</v>
      </c>
      <c r="O16" s="29">
        <v>20.9</v>
      </c>
      <c r="P16" s="29">
        <v>2.5</v>
      </c>
      <c r="Q16" s="29">
        <v>188.5</v>
      </c>
      <c r="R16" s="29">
        <v>109.3</v>
      </c>
      <c r="S16" s="29">
        <v>4.2</v>
      </c>
      <c r="T16" s="29">
        <v>3.3</v>
      </c>
      <c r="U16" s="29">
        <v>3.2</v>
      </c>
      <c r="V16" s="29">
        <v>3.1</v>
      </c>
      <c r="W16" s="29">
        <v>3.4</v>
      </c>
      <c r="X16" s="29">
        <v>2.4</v>
      </c>
      <c r="Y16" s="29">
        <v>0</v>
      </c>
      <c r="Z16" s="29">
        <v>0.3</v>
      </c>
      <c r="AA16" s="29">
        <v>1.3</v>
      </c>
      <c r="AB16" s="29">
        <v>0.8</v>
      </c>
      <c r="AC16" s="29">
        <v>7.6</v>
      </c>
      <c r="AD16" s="29">
        <v>61.4</v>
      </c>
      <c r="AE16" s="29">
        <v>39.700000000000003</v>
      </c>
      <c r="AF16" s="29">
        <v>347.4</v>
      </c>
      <c r="AG16" s="29">
        <v>0</v>
      </c>
      <c r="AH16" s="29">
        <v>149.9</v>
      </c>
      <c r="AI16" s="29">
        <v>244.5</v>
      </c>
      <c r="AJ16" s="29">
        <v>16.8</v>
      </c>
      <c r="AK16" s="29">
        <v>9.5</v>
      </c>
      <c r="AL16" s="29">
        <v>17.399999999999999</v>
      </c>
      <c r="AM16" s="29">
        <v>2.8</v>
      </c>
      <c r="AN16" s="29">
        <v>6</v>
      </c>
      <c r="AO16" s="29">
        <v>2.4</v>
      </c>
      <c r="AP16" s="29">
        <v>4</v>
      </c>
      <c r="AQ16" s="29">
        <v>5.8</v>
      </c>
      <c r="AR16" s="29">
        <v>17.8</v>
      </c>
      <c r="AS16" s="29">
        <v>1.9</v>
      </c>
      <c r="AT16" s="29">
        <v>4.5</v>
      </c>
      <c r="AU16" s="29">
        <v>3.7</v>
      </c>
      <c r="AV16" s="29">
        <v>7.7</v>
      </c>
      <c r="AW16" s="29">
        <v>8.9</v>
      </c>
      <c r="AX16" s="29">
        <v>19.2</v>
      </c>
      <c r="AY16" s="29">
        <v>125.3</v>
      </c>
      <c r="AZ16" s="29">
        <v>34.1</v>
      </c>
      <c r="BA16" s="29">
        <v>2381.1000000000008</v>
      </c>
      <c r="BB16" s="30"/>
      <c r="BC16" s="29">
        <v>1562</v>
      </c>
      <c r="BD16" s="29">
        <v>8.3000000000000007</v>
      </c>
      <c r="BE16" s="29">
        <v>413.9</v>
      </c>
      <c r="BF16" s="29">
        <v>110.9</v>
      </c>
      <c r="BG16" s="29">
        <v>2894.2</v>
      </c>
      <c r="BH16" s="29">
        <v>568.29999999999995</v>
      </c>
      <c r="BI16" s="29">
        <v>5557.5999999999995</v>
      </c>
      <c r="BJ16" s="29">
        <v>7938.7000000000007</v>
      </c>
    </row>
    <row r="17" spans="1:62" x14ac:dyDescent="0.25">
      <c r="A17" s="1" t="s">
        <v>115</v>
      </c>
      <c r="B17" t="s">
        <v>173</v>
      </c>
      <c r="C17" s="29">
        <v>48.6</v>
      </c>
      <c r="D17" s="29">
        <v>2.9</v>
      </c>
      <c r="E17" s="29">
        <v>0.2</v>
      </c>
      <c r="F17" s="29">
        <v>0.3</v>
      </c>
      <c r="G17" s="29">
        <v>1.2</v>
      </c>
      <c r="H17" s="29">
        <v>0.1</v>
      </c>
      <c r="I17" s="29">
        <v>0.3</v>
      </c>
      <c r="J17" s="29">
        <v>0.3</v>
      </c>
      <c r="K17" s="29">
        <v>38.799999999999997</v>
      </c>
      <c r="L17" s="29">
        <v>16.399999999999999</v>
      </c>
      <c r="M17" s="29">
        <v>13.3</v>
      </c>
      <c r="N17" s="29">
        <v>9.1999999999999993</v>
      </c>
      <c r="O17" s="29">
        <v>37.799999999999997</v>
      </c>
      <c r="P17" s="29">
        <v>6.5</v>
      </c>
      <c r="Q17" s="29">
        <v>20.7</v>
      </c>
      <c r="R17" s="29">
        <v>199.9</v>
      </c>
      <c r="S17" s="29">
        <v>7.6</v>
      </c>
      <c r="T17" s="29">
        <v>1.8</v>
      </c>
      <c r="U17" s="29">
        <v>9.4</v>
      </c>
      <c r="V17" s="29">
        <v>3.2</v>
      </c>
      <c r="W17" s="29">
        <v>17.5</v>
      </c>
      <c r="X17" s="29">
        <v>4.2</v>
      </c>
      <c r="Y17" s="29">
        <v>33.700000000000003</v>
      </c>
      <c r="Z17" s="29">
        <v>3.8</v>
      </c>
      <c r="AA17" s="29">
        <v>9.1</v>
      </c>
      <c r="AB17" s="29">
        <v>2.7</v>
      </c>
      <c r="AC17" s="29">
        <v>79.400000000000006</v>
      </c>
      <c r="AD17" s="29">
        <v>5.5</v>
      </c>
      <c r="AE17" s="29">
        <v>4.5</v>
      </c>
      <c r="AF17" s="29">
        <v>0</v>
      </c>
      <c r="AG17" s="29">
        <v>0.1</v>
      </c>
      <c r="AH17" s="29">
        <v>0.8</v>
      </c>
      <c r="AI17" s="29">
        <v>1.1000000000000001</v>
      </c>
      <c r="AJ17" s="29">
        <v>2.1</v>
      </c>
      <c r="AK17" s="29">
        <v>4.0999999999999996</v>
      </c>
      <c r="AL17" s="29">
        <v>1.5</v>
      </c>
      <c r="AM17" s="29">
        <v>3</v>
      </c>
      <c r="AN17" s="29">
        <v>0.6</v>
      </c>
      <c r="AO17" s="29">
        <v>0.4</v>
      </c>
      <c r="AP17" s="29">
        <v>2.6</v>
      </c>
      <c r="AQ17" s="29">
        <v>8.1</v>
      </c>
      <c r="AR17" s="29">
        <v>6.6</v>
      </c>
      <c r="AS17" s="29">
        <v>2.2999999999999998</v>
      </c>
      <c r="AT17" s="29">
        <v>82.4</v>
      </c>
      <c r="AU17" s="29">
        <v>42.9</v>
      </c>
      <c r="AV17" s="29">
        <v>7.4</v>
      </c>
      <c r="AW17" s="29">
        <v>1.4</v>
      </c>
      <c r="AX17" s="29">
        <v>1.9</v>
      </c>
      <c r="AY17" s="29">
        <v>3.4</v>
      </c>
      <c r="AZ17" s="29">
        <v>32.1</v>
      </c>
      <c r="BA17" s="29">
        <v>783.69999999999993</v>
      </c>
      <c r="BB17" s="30"/>
      <c r="BC17" s="29">
        <v>47.1</v>
      </c>
      <c r="BD17" s="29">
        <v>13.7</v>
      </c>
      <c r="BE17" s="29">
        <v>55.8</v>
      </c>
      <c r="BF17" s="29">
        <v>264.3</v>
      </c>
      <c r="BG17" s="29">
        <v>3090.3</v>
      </c>
      <c r="BH17" s="29">
        <v>826</v>
      </c>
      <c r="BI17" s="29">
        <v>4297.2000000000007</v>
      </c>
      <c r="BJ17" s="29">
        <v>5080.9000000000005</v>
      </c>
    </row>
    <row r="18" spans="1:62" ht="30" x14ac:dyDescent="0.25">
      <c r="A18" s="1" t="s">
        <v>116</v>
      </c>
      <c r="B18" t="s">
        <v>174</v>
      </c>
      <c r="C18" s="29">
        <v>0.3</v>
      </c>
      <c r="D18" s="29">
        <v>0</v>
      </c>
      <c r="E18" s="29">
        <v>0</v>
      </c>
      <c r="F18" s="29">
        <v>1</v>
      </c>
      <c r="G18" s="29">
        <v>1.4</v>
      </c>
      <c r="H18" s="29">
        <v>2.5</v>
      </c>
      <c r="I18" s="29">
        <v>2.2999999999999998</v>
      </c>
      <c r="J18" s="29">
        <v>1.4</v>
      </c>
      <c r="K18" s="29">
        <v>785.5</v>
      </c>
      <c r="L18" s="29">
        <v>53.1</v>
      </c>
      <c r="M18" s="29">
        <v>0.8</v>
      </c>
      <c r="N18" s="29">
        <v>26.8</v>
      </c>
      <c r="O18" s="29">
        <v>1.4</v>
      </c>
      <c r="P18" s="29">
        <v>0</v>
      </c>
      <c r="Q18" s="29">
        <v>21.2</v>
      </c>
      <c r="R18" s="29">
        <v>8.3000000000000007</v>
      </c>
      <c r="S18" s="29">
        <v>135</v>
      </c>
      <c r="T18" s="29">
        <v>7.6</v>
      </c>
      <c r="U18" s="29">
        <v>6.4</v>
      </c>
      <c r="V18" s="29">
        <v>7.3</v>
      </c>
      <c r="W18" s="29">
        <v>17.7</v>
      </c>
      <c r="X18" s="29">
        <v>7</v>
      </c>
      <c r="Y18" s="29">
        <v>0</v>
      </c>
      <c r="Z18" s="29">
        <v>7.5</v>
      </c>
      <c r="AA18" s="29">
        <v>31.3</v>
      </c>
      <c r="AB18" s="29">
        <v>2.4</v>
      </c>
      <c r="AC18" s="29">
        <v>12.6</v>
      </c>
      <c r="AD18" s="29">
        <v>8.4</v>
      </c>
      <c r="AE18" s="29">
        <v>16.8</v>
      </c>
      <c r="AF18" s="29">
        <v>0</v>
      </c>
      <c r="AG18" s="29">
        <v>0</v>
      </c>
      <c r="AH18" s="29">
        <v>0.2</v>
      </c>
      <c r="AI18" s="29">
        <v>1.3</v>
      </c>
      <c r="AJ18" s="29">
        <v>0.5</v>
      </c>
      <c r="AK18" s="29">
        <v>13.2</v>
      </c>
      <c r="AL18" s="29">
        <v>13.5</v>
      </c>
      <c r="AM18" s="29">
        <v>1</v>
      </c>
      <c r="AN18" s="29">
        <v>0.2</v>
      </c>
      <c r="AO18" s="29">
        <v>0.1</v>
      </c>
      <c r="AP18" s="29">
        <v>2.7</v>
      </c>
      <c r="AQ18" s="29">
        <v>2.4</v>
      </c>
      <c r="AR18" s="29">
        <v>13</v>
      </c>
      <c r="AS18" s="29">
        <v>2.1</v>
      </c>
      <c r="AT18" s="29">
        <v>16.8</v>
      </c>
      <c r="AU18" s="29">
        <v>6.1</v>
      </c>
      <c r="AV18" s="29">
        <v>5.2</v>
      </c>
      <c r="AW18" s="29">
        <v>1.8</v>
      </c>
      <c r="AX18" s="29">
        <v>34.299999999999997</v>
      </c>
      <c r="AY18" s="29">
        <v>2.4</v>
      </c>
      <c r="AZ18" s="29">
        <v>22.2</v>
      </c>
      <c r="BA18" s="29">
        <v>1305</v>
      </c>
      <c r="BB18" s="30"/>
      <c r="BC18" s="29">
        <v>71.599999999999994</v>
      </c>
      <c r="BD18" s="29">
        <v>72.400000000000006</v>
      </c>
      <c r="BE18" s="29">
        <v>19.3</v>
      </c>
      <c r="BF18" s="29">
        <v>9.6</v>
      </c>
      <c r="BG18" s="29">
        <v>289.7</v>
      </c>
      <c r="BH18" s="29">
        <v>64.400000000000006</v>
      </c>
      <c r="BI18" s="29">
        <v>527</v>
      </c>
      <c r="BJ18" s="29">
        <v>1832</v>
      </c>
    </row>
    <row r="19" spans="1:62" x14ac:dyDescent="0.25">
      <c r="A19" s="1" t="s">
        <v>117</v>
      </c>
      <c r="B19" t="s">
        <v>175</v>
      </c>
      <c r="C19" s="29">
        <v>0.3</v>
      </c>
      <c r="D19" s="29">
        <v>0</v>
      </c>
      <c r="E19" s="29">
        <v>0</v>
      </c>
      <c r="F19" s="29">
        <v>0</v>
      </c>
      <c r="G19" s="29">
        <v>0.9</v>
      </c>
      <c r="H19" s="29">
        <v>0</v>
      </c>
      <c r="I19" s="29">
        <v>0.1</v>
      </c>
      <c r="J19" s="29">
        <v>0</v>
      </c>
      <c r="K19" s="29">
        <v>15.9</v>
      </c>
      <c r="L19" s="29">
        <v>12.2</v>
      </c>
      <c r="M19" s="29">
        <v>0.1</v>
      </c>
      <c r="N19" s="29">
        <v>0.7</v>
      </c>
      <c r="O19" s="29">
        <v>1.2</v>
      </c>
      <c r="P19" s="29">
        <v>0</v>
      </c>
      <c r="Q19" s="29">
        <v>0.5</v>
      </c>
      <c r="R19" s="29">
        <v>0.4</v>
      </c>
      <c r="S19" s="29">
        <v>2.4</v>
      </c>
      <c r="T19" s="29">
        <v>56.6</v>
      </c>
      <c r="U19" s="29">
        <v>67</v>
      </c>
      <c r="V19" s="29">
        <v>28.2</v>
      </c>
      <c r="W19" s="29">
        <v>16.3</v>
      </c>
      <c r="X19" s="29">
        <v>15.9</v>
      </c>
      <c r="Y19" s="29">
        <v>76.599999999999994</v>
      </c>
      <c r="Z19" s="29">
        <v>6.4</v>
      </c>
      <c r="AA19" s="29">
        <v>46.4</v>
      </c>
      <c r="AB19" s="29">
        <v>5.0999999999999996</v>
      </c>
      <c r="AC19" s="29">
        <v>9.3000000000000007</v>
      </c>
      <c r="AD19" s="29">
        <v>4.7</v>
      </c>
      <c r="AE19" s="29">
        <v>1.8</v>
      </c>
      <c r="AF19" s="29">
        <v>0</v>
      </c>
      <c r="AG19" s="29">
        <v>0</v>
      </c>
      <c r="AH19" s="29">
        <v>0</v>
      </c>
      <c r="AI19" s="29">
        <v>2.8</v>
      </c>
      <c r="AJ19" s="29">
        <v>0.1</v>
      </c>
      <c r="AK19" s="29">
        <v>1.2</v>
      </c>
      <c r="AL19" s="29">
        <v>0.3</v>
      </c>
      <c r="AM19" s="29">
        <v>0.5</v>
      </c>
      <c r="AN19" s="29">
        <v>0</v>
      </c>
      <c r="AO19" s="29">
        <v>0</v>
      </c>
      <c r="AP19" s="29">
        <v>1.1000000000000001</v>
      </c>
      <c r="AQ19" s="29">
        <v>0.2</v>
      </c>
      <c r="AR19" s="29">
        <v>1.1000000000000001</v>
      </c>
      <c r="AS19" s="29">
        <v>0.2</v>
      </c>
      <c r="AT19" s="29">
        <v>0.4</v>
      </c>
      <c r="AU19" s="29">
        <v>0</v>
      </c>
      <c r="AV19" s="29">
        <v>0.3</v>
      </c>
      <c r="AW19" s="29">
        <v>0.4</v>
      </c>
      <c r="AX19" s="29">
        <v>0.7</v>
      </c>
      <c r="AY19" s="29">
        <v>0.2</v>
      </c>
      <c r="AZ19" s="29">
        <v>1.7</v>
      </c>
      <c r="BA19" s="29">
        <v>380.2</v>
      </c>
      <c r="BB19" s="30"/>
      <c r="BC19" s="29">
        <v>6.1</v>
      </c>
      <c r="BD19" s="29">
        <v>0</v>
      </c>
      <c r="BE19" s="29">
        <v>6.7</v>
      </c>
      <c r="BF19" s="29">
        <v>4</v>
      </c>
      <c r="BG19" s="29">
        <v>800.5</v>
      </c>
      <c r="BH19" s="29">
        <v>287.39999999999998</v>
      </c>
      <c r="BI19" s="29">
        <v>1104.6999999999998</v>
      </c>
      <c r="BJ19" s="29">
        <v>1484.8999999999999</v>
      </c>
    </row>
    <row r="20" spans="1:62" x14ac:dyDescent="0.25">
      <c r="A20" s="1" t="s">
        <v>118</v>
      </c>
      <c r="B20" t="s">
        <v>176</v>
      </c>
      <c r="C20" s="29">
        <v>1.9</v>
      </c>
      <c r="D20" s="29">
        <v>1.1000000000000001</v>
      </c>
      <c r="E20" s="29">
        <v>0.1</v>
      </c>
      <c r="F20" s="29">
        <v>4</v>
      </c>
      <c r="G20" s="29">
        <v>2</v>
      </c>
      <c r="H20" s="29">
        <v>1.3</v>
      </c>
      <c r="I20" s="29">
        <v>1.8</v>
      </c>
      <c r="J20" s="29">
        <v>0.2</v>
      </c>
      <c r="K20" s="29">
        <v>240</v>
      </c>
      <c r="L20" s="29">
        <v>34.6</v>
      </c>
      <c r="M20" s="29">
        <v>0.8</v>
      </c>
      <c r="N20" s="29">
        <v>13.8</v>
      </c>
      <c r="O20" s="29">
        <v>11.4</v>
      </c>
      <c r="P20" s="29">
        <v>1.6</v>
      </c>
      <c r="Q20" s="29">
        <v>5.6</v>
      </c>
      <c r="R20" s="29">
        <v>10.9</v>
      </c>
      <c r="S20" s="29">
        <v>5.9</v>
      </c>
      <c r="T20" s="29">
        <v>4.8</v>
      </c>
      <c r="U20" s="29">
        <v>42.2</v>
      </c>
      <c r="V20" s="29">
        <v>32.5</v>
      </c>
      <c r="W20" s="29">
        <v>27.6</v>
      </c>
      <c r="X20" s="29">
        <v>7</v>
      </c>
      <c r="Y20" s="29">
        <v>110.6</v>
      </c>
      <c r="Z20" s="29">
        <v>11.2</v>
      </c>
      <c r="AA20" s="29">
        <v>57.7</v>
      </c>
      <c r="AB20" s="29">
        <v>5.7</v>
      </c>
      <c r="AC20" s="29">
        <v>16.8</v>
      </c>
      <c r="AD20" s="29">
        <v>8.5</v>
      </c>
      <c r="AE20" s="29">
        <v>14.3</v>
      </c>
      <c r="AF20" s="29">
        <v>5.4</v>
      </c>
      <c r="AG20" s="29">
        <v>21.4</v>
      </c>
      <c r="AH20" s="29">
        <v>4.5</v>
      </c>
      <c r="AI20" s="29">
        <v>12.6</v>
      </c>
      <c r="AJ20" s="29">
        <v>2.1</v>
      </c>
      <c r="AK20" s="29">
        <v>8.8000000000000007</v>
      </c>
      <c r="AL20" s="29">
        <v>13.8</v>
      </c>
      <c r="AM20" s="29">
        <v>6.2</v>
      </c>
      <c r="AN20" s="29">
        <v>0.2</v>
      </c>
      <c r="AO20" s="29">
        <v>0.1</v>
      </c>
      <c r="AP20" s="29">
        <v>1.9</v>
      </c>
      <c r="AQ20" s="29">
        <v>2</v>
      </c>
      <c r="AR20" s="29">
        <v>7.7</v>
      </c>
      <c r="AS20" s="29">
        <v>1</v>
      </c>
      <c r="AT20" s="29">
        <v>1.2</v>
      </c>
      <c r="AU20" s="29">
        <v>0.8</v>
      </c>
      <c r="AV20" s="29">
        <v>2.1</v>
      </c>
      <c r="AW20" s="29">
        <v>1.4</v>
      </c>
      <c r="AX20" s="29">
        <v>16</v>
      </c>
      <c r="AY20" s="29">
        <v>1.8</v>
      </c>
      <c r="AZ20" s="29">
        <v>18.7</v>
      </c>
      <c r="BA20" s="29">
        <v>805.60000000000014</v>
      </c>
      <c r="BB20" s="30"/>
      <c r="BC20" s="29">
        <v>83.3</v>
      </c>
      <c r="BD20" s="29">
        <v>189</v>
      </c>
      <c r="BE20" s="29">
        <v>28.1</v>
      </c>
      <c r="BF20" s="29">
        <v>70.599999999999994</v>
      </c>
      <c r="BG20" s="29">
        <v>1254.4000000000001</v>
      </c>
      <c r="BH20" s="29">
        <v>164.3</v>
      </c>
      <c r="BI20" s="29">
        <v>1789.7</v>
      </c>
      <c r="BJ20" s="29">
        <v>2595.3000000000002</v>
      </c>
    </row>
    <row r="21" spans="1:62" x14ac:dyDescent="0.25">
      <c r="A21" s="1" t="s">
        <v>119</v>
      </c>
      <c r="B21" t="s">
        <v>177</v>
      </c>
      <c r="C21" s="29">
        <v>6.1</v>
      </c>
      <c r="D21" s="29">
        <v>0.9</v>
      </c>
      <c r="E21" s="29">
        <v>2.9</v>
      </c>
      <c r="F21" s="29">
        <v>2.8</v>
      </c>
      <c r="G21" s="29">
        <v>2.2999999999999998</v>
      </c>
      <c r="H21" s="29">
        <v>14.4</v>
      </c>
      <c r="I21" s="29">
        <v>2.1</v>
      </c>
      <c r="J21" s="29">
        <v>0</v>
      </c>
      <c r="K21" s="29">
        <v>117.8</v>
      </c>
      <c r="L21" s="29">
        <v>6.3</v>
      </c>
      <c r="M21" s="29">
        <v>0.1</v>
      </c>
      <c r="N21" s="29">
        <v>3.6</v>
      </c>
      <c r="O21" s="29">
        <v>4.7</v>
      </c>
      <c r="P21" s="29">
        <v>2.9</v>
      </c>
      <c r="Q21" s="29">
        <v>1.4</v>
      </c>
      <c r="R21" s="29">
        <v>5.0999999999999996</v>
      </c>
      <c r="S21" s="29">
        <v>1.1000000000000001</v>
      </c>
      <c r="T21" s="29">
        <v>4.0999999999999996</v>
      </c>
      <c r="U21" s="29">
        <v>6</v>
      </c>
      <c r="V21" s="29">
        <v>40.5</v>
      </c>
      <c r="W21" s="29">
        <v>4</v>
      </c>
      <c r="X21" s="29">
        <v>1.9</v>
      </c>
      <c r="Y21" s="29">
        <v>11.4</v>
      </c>
      <c r="Z21" s="29">
        <v>22.4</v>
      </c>
      <c r="AA21" s="29">
        <v>30.1</v>
      </c>
      <c r="AB21" s="29">
        <v>0.2</v>
      </c>
      <c r="AC21" s="29">
        <v>5</v>
      </c>
      <c r="AD21" s="29">
        <v>11.6</v>
      </c>
      <c r="AE21" s="29">
        <v>6.5</v>
      </c>
      <c r="AF21" s="29">
        <v>0.2</v>
      </c>
      <c r="AG21" s="29">
        <v>0.2</v>
      </c>
      <c r="AH21" s="29">
        <v>0.6</v>
      </c>
      <c r="AI21" s="29">
        <v>9.5</v>
      </c>
      <c r="AJ21" s="29">
        <v>1.9</v>
      </c>
      <c r="AK21" s="29">
        <v>2.7</v>
      </c>
      <c r="AL21" s="29">
        <v>0.9</v>
      </c>
      <c r="AM21" s="29">
        <v>3.3</v>
      </c>
      <c r="AN21" s="29">
        <v>0</v>
      </c>
      <c r="AO21" s="29">
        <v>0</v>
      </c>
      <c r="AP21" s="29">
        <v>2.5</v>
      </c>
      <c r="AQ21" s="29">
        <v>1.1000000000000001</v>
      </c>
      <c r="AR21" s="29">
        <v>5.8</v>
      </c>
      <c r="AS21" s="29">
        <v>3.9</v>
      </c>
      <c r="AT21" s="29">
        <v>0.5</v>
      </c>
      <c r="AU21" s="29">
        <v>0.3</v>
      </c>
      <c r="AV21" s="29">
        <v>0.4</v>
      </c>
      <c r="AW21" s="29">
        <v>0.4</v>
      </c>
      <c r="AX21" s="29">
        <v>3</v>
      </c>
      <c r="AY21" s="29">
        <v>1.6</v>
      </c>
      <c r="AZ21" s="29">
        <v>23.9</v>
      </c>
      <c r="BA21" s="29">
        <v>380.9</v>
      </c>
      <c r="BB21" s="30"/>
      <c r="BC21" s="29">
        <v>31.9</v>
      </c>
      <c r="BD21" s="29">
        <v>144</v>
      </c>
      <c r="BE21" s="29">
        <v>46.3</v>
      </c>
      <c r="BF21" s="29">
        <v>62.2</v>
      </c>
      <c r="BG21" s="29">
        <v>749.7</v>
      </c>
      <c r="BH21" s="29">
        <v>799.9</v>
      </c>
      <c r="BI21" s="29">
        <v>1834</v>
      </c>
      <c r="BJ21" s="29">
        <v>2214.9</v>
      </c>
    </row>
    <row r="22" spans="1:62" x14ac:dyDescent="0.25">
      <c r="A22" s="1" t="s">
        <v>120</v>
      </c>
      <c r="B22" t="s">
        <v>178</v>
      </c>
      <c r="C22" s="29">
        <v>0.1</v>
      </c>
      <c r="D22" s="29">
        <v>0</v>
      </c>
      <c r="E22" s="29">
        <v>0</v>
      </c>
      <c r="F22" s="29">
        <v>0</v>
      </c>
      <c r="G22" s="29">
        <v>0</v>
      </c>
      <c r="H22" s="29">
        <v>0.3</v>
      </c>
      <c r="I22" s="29">
        <v>0.2</v>
      </c>
      <c r="J22" s="29">
        <v>1.2</v>
      </c>
      <c r="K22" s="29">
        <v>11.9</v>
      </c>
      <c r="L22" s="29">
        <v>4.0999999999999996</v>
      </c>
      <c r="M22" s="29">
        <v>0.6</v>
      </c>
      <c r="N22" s="29">
        <v>2.9</v>
      </c>
      <c r="O22" s="29">
        <v>5.9</v>
      </c>
      <c r="P22" s="29">
        <v>1.6</v>
      </c>
      <c r="Q22" s="29">
        <v>2.1</v>
      </c>
      <c r="R22" s="29">
        <v>5.0999999999999996</v>
      </c>
      <c r="S22" s="29">
        <v>2.4</v>
      </c>
      <c r="T22" s="29">
        <v>2.7</v>
      </c>
      <c r="U22" s="29">
        <v>3.9</v>
      </c>
      <c r="V22" s="29">
        <v>5.4</v>
      </c>
      <c r="W22" s="29">
        <v>146.5</v>
      </c>
      <c r="X22" s="29">
        <v>3.9</v>
      </c>
      <c r="Y22" s="29">
        <v>110.1</v>
      </c>
      <c r="Z22" s="29">
        <v>2.8</v>
      </c>
      <c r="AA22" s="29">
        <v>18.399999999999999</v>
      </c>
      <c r="AB22" s="29">
        <v>1.2</v>
      </c>
      <c r="AC22" s="29">
        <v>5.9</v>
      </c>
      <c r="AD22" s="29">
        <v>15.5</v>
      </c>
      <c r="AE22" s="29">
        <v>9.1999999999999993</v>
      </c>
      <c r="AF22" s="29">
        <v>0.1</v>
      </c>
      <c r="AG22" s="29">
        <v>0</v>
      </c>
      <c r="AH22" s="29">
        <v>0.3</v>
      </c>
      <c r="AI22" s="29">
        <v>0.6</v>
      </c>
      <c r="AJ22" s="29">
        <v>0.4</v>
      </c>
      <c r="AK22" s="29">
        <v>33.200000000000003</v>
      </c>
      <c r="AL22" s="29">
        <v>25.9</v>
      </c>
      <c r="AM22" s="29">
        <v>6</v>
      </c>
      <c r="AN22" s="29">
        <v>4.7</v>
      </c>
      <c r="AO22" s="29">
        <v>0.7</v>
      </c>
      <c r="AP22" s="29">
        <v>0.3</v>
      </c>
      <c r="AQ22" s="29">
        <v>8.3000000000000007</v>
      </c>
      <c r="AR22" s="29">
        <v>9.8000000000000007</v>
      </c>
      <c r="AS22" s="29">
        <v>1.4</v>
      </c>
      <c r="AT22" s="29">
        <v>5.0999999999999996</v>
      </c>
      <c r="AU22" s="29">
        <v>3</v>
      </c>
      <c r="AV22" s="29">
        <v>0.7</v>
      </c>
      <c r="AW22" s="29">
        <v>1.4</v>
      </c>
      <c r="AX22" s="29">
        <v>2</v>
      </c>
      <c r="AY22" s="29">
        <v>3.8</v>
      </c>
      <c r="AZ22" s="29">
        <v>10</v>
      </c>
      <c r="BA22" s="29">
        <v>481.59999999999991</v>
      </c>
      <c r="BB22" s="30"/>
      <c r="BC22" s="29">
        <v>50</v>
      </c>
      <c r="BD22" s="29">
        <v>160.80000000000001</v>
      </c>
      <c r="BE22" s="29">
        <v>30</v>
      </c>
      <c r="BF22" s="29">
        <v>75</v>
      </c>
      <c r="BG22" s="29">
        <v>3626.8</v>
      </c>
      <c r="BH22" s="29">
        <v>2008.5</v>
      </c>
      <c r="BI22" s="29">
        <v>5951.1</v>
      </c>
      <c r="BJ22" s="29">
        <v>6432.7000000000007</v>
      </c>
    </row>
    <row r="23" spans="1:62" x14ac:dyDescent="0.25">
      <c r="A23" s="1" t="s">
        <v>121</v>
      </c>
      <c r="B23" t="s">
        <v>179</v>
      </c>
      <c r="C23" s="29">
        <v>0.4</v>
      </c>
      <c r="D23" s="29">
        <v>0.1</v>
      </c>
      <c r="E23" s="29">
        <v>0</v>
      </c>
      <c r="F23" s="29">
        <v>3</v>
      </c>
      <c r="G23" s="29">
        <v>0</v>
      </c>
      <c r="H23" s="29">
        <v>0.1</v>
      </c>
      <c r="I23" s="29">
        <v>0.4</v>
      </c>
      <c r="J23" s="29">
        <v>0.1</v>
      </c>
      <c r="K23" s="29">
        <v>39.1</v>
      </c>
      <c r="L23" s="29">
        <v>0.9</v>
      </c>
      <c r="M23" s="29">
        <v>0</v>
      </c>
      <c r="N23" s="29">
        <v>1.2</v>
      </c>
      <c r="O23" s="29">
        <v>0.3</v>
      </c>
      <c r="P23" s="29">
        <v>0.1</v>
      </c>
      <c r="Q23" s="29">
        <v>0.5</v>
      </c>
      <c r="R23" s="29">
        <v>0.5</v>
      </c>
      <c r="S23" s="29">
        <v>0.1</v>
      </c>
      <c r="T23" s="29">
        <v>0.8</v>
      </c>
      <c r="U23" s="29">
        <v>0.9</v>
      </c>
      <c r="V23" s="29">
        <v>4.0999999999999996</v>
      </c>
      <c r="W23" s="29">
        <v>4.5999999999999996</v>
      </c>
      <c r="X23" s="29">
        <v>3.9</v>
      </c>
      <c r="Y23" s="29">
        <v>3.9</v>
      </c>
      <c r="Z23" s="29">
        <v>0.6</v>
      </c>
      <c r="AA23" s="29">
        <v>2.4</v>
      </c>
      <c r="AB23" s="29">
        <v>0</v>
      </c>
      <c r="AC23" s="29">
        <v>1.1000000000000001</v>
      </c>
      <c r="AD23" s="29">
        <v>1.3</v>
      </c>
      <c r="AE23" s="29">
        <v>1.6</v>
      </c>
      <c r="AF23" s="29">
        <v>0</v>
      </c>
      <c r="AG23" s="29">
        <v>0</v>
      </c>
      <c r="AH23" s="29">
        <v>0.2</v>
      </c>
      <c r="AI23" s="29">
        <v>0.7</v>
      </c>
      <c r="AJ23" s="29">
        <v>0.3</v>
      </c>
      <c r="AK23" s="29">
        <v>1</v>
      </c>
      <c r="AL23" s="29">
        <v>3.8</v>
      </c>
      <c r="AM23" s="29">
        <v>0</v>
      </c>
      <c r="AN23" s="29">
        <v>0.1</v>
      </c>
      <c r="AO23" s="29">
        <v>0</v>
      </c>
      <c r="AP23" s="29">
        <v>0.2</v>
      </c>
      <c r="AQ23" s="29">
        <v>0.7</v>
      </c>
      <c r="AR23" s="29">
        <v>1.8</v>
      </c>
      <c r="AS23" s="29">
        <v>0.3</v>
      </c>
      <c r="AT23" s="29">
        <v>0</v>
      </c>
      <c r="AU23" s="29">
        <v>0.1</v>
      </c>
      <c r="AV23" s="29">
        <v>0.3</v>
      </c>
      <c r="AW23" s="29">
        <v>0.2</v>
      </c>
      <c r="AX23" s="29">
        <v>1.7</v>
      </c>
      <c r="AY23" s="29">
        <v>0.7</v>
      </c>
      <c r="AZ23" s="29">
        <v>4.2</v>
      </c>
      <c r="BA23" s="29">
        <v>88.299999999999983</v>
      </c>
      <c r="BB23" s="30"/>
      <c r="BC23" s="29">
        <v>15</v>
      </c>
      <c r="BD23" s="29">
        <v>20</v>
      </c>
      <c r="BE23" s="29">
        <v>2.5</v>
      </c>
      <c r="BF23" s="29">
        <v>7.5</v>
      </c>
      <c r="BG23" s="29">
        <v>561.5</v>
      </c>
      <c r="BH23" s="29">
        <v>269.60000000000002</v>
      </c>
      <c r="BI23" s="29">
        <v>876.1</v>
      </c>
      <c r="BJ23" s="29">
        <v>964.4</v>
      </c>
    </row>
    <row r="24" spans="1:62" x14ac:dyDescent="0.25">
      <c r="A24" s="1" t="s">
        <v>122</v>
      </c>
      <c r="B24" t="s">
        <v>180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v>0</v>
      </c>
      <c r="L24" s="29">
        <v>0</v>
      </c>
      <c r="M24" s="29">
        <v>0</v>
      </c>
      <c r="N24" s="29">
        <v>0</v>
      </c>
      <c r="O24" s="29">
        <v>0</v>
      </c>
      <c r="P24" s="29">
        <v>0</v>
      </c>
      <c r="Q24" s="29">
        <v>0</v>
      </c>
      <c r="R24" s="29">
        <v>0</v>
      </c>
      <c r="S24" s="29">
        <v>0</v>
      </c>
      <c r="T24" s="29">
        <v>0</v>
      </c>
      <c r="U24" s="29">
        <v>0</v>
      </c>
      <c r="V24" s="29">
        <v>0</v>
      </c>
      <c r="W24" s="29">
        <v>0</v>
      </c>
      <c r="X24" s="29">
        <v>0</v>
      </c>
      <c r="Y24" s="29">
        <v>651.1</v>
      </c>
      <c r="Z24" s="29">
        <v>0</v>
      </c>
      <c r="AA24" s="29">
        <v>0</v>
      </c>
      <c r="AB24" s="29">
        <v>0</v>
      </c>
      <c r="AC24" s="29">
        <v>0</v>
      </c>
      <c r="AD24" s="29">
        <v>0.3</v>
      </c>
      <c r="AE24" s="29">
        <v>0.7</v>
      </c>
      <c r="AF24" s="29">
        <v>7.2</v>
      </c>
      <c r="AG24" s="29">
        <v>0</v>
      </c>
      <c r="AH24" s="29">
        <v>0</v>
      </c>
      <c r="AI24" s="29">
        <v>0.5</v>
      </c>
      <c r="AJ24" s="29">
        <v>0.3</v>
      </c>
      <c r="AK24" s="29">
        <v>0</v>
      </c>
      <c r="AL24" s="29">
        <v>0</v>
      </c>
      <c r="AM24" s="29">
        <v>0</v>
      </c>
      <c r="AN24" s="29">
        <v>0</v>
      </c>
      <c r="AO24" s="29">
        <v>0</v>
      </c>
      <c r="AP24" s="29">
        <v>0</v>
      </c>
      <c r="AQ24" s="29">
        <v>0</v>
      </c>
      <c r="AR24" s="29">
        <v>0.8</v>
      </c>
      <c r="AS24" s="29">
        <v>0</v>
      </c>
      <c r="AT24" s="29">
        <v>0</v>
      </c>
      <c r="AU24" s="29">
        <v>0</v>
      </c>
      <c r="AV24" s="29">
        <v>0</v>
      </c>
      <c r="AW24" s="29">
        <v>0</v>
      </c>
      <c r="AX24" s="29">
        <v>0</v>
      </c>
      <c r="AY24" s="29">
        <v>0</v>
      </c>
      <c r="AZ24" s="29">
        <v>0</v>
      </c>
      <c r="BA24" s="29">
        <v>660.9</v>
      </c>
      <c r="BB24" s="30"/>
      <c r="BC24" s="29">
        <v>0</v>
      </c>
      <c r="BD24" s="29">
        <v>328.7</v>
      </c>
      <c r="BE24" s="29">
        <v>2.2000000000000002</v>
      </c>
      <c r="BF24" s="29">
        <v>5180.8999999999996</v>
      </c>
      <c r="BG24" s="29">
        <v>8762.1</v>
      </c>
      <c r="BH24" s="29">
        <v>23077.8</v>
      </c>
      <c r="BI24" s="29">
        <v>37351.699999999997</v>
      </c>
      <c r="BJ24" s="29">
        <v>38012.6</v>
      </c>
    </row>
    <row r="25" spans="1:62" x14ac:dyDescent="0.25">
      <c r="A25" s="1" t="s">
        <v>123</v>
      </c>
      <c r="B25" t="s">
        <v>181</v>
      </c>
      <c r="C25" s="29">
        <v>0</v>
      </c>
      <c r="D25" s="29">
        <v>0</v>
      </c>
      <c r="E25" s="29">
        <v>0</v>
      </c>
      <c r="F25" s="29">
        <v>7.7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  <c r="M25" s="29">
        <v>0</v>
      </c>
      <c r="N25" s="29">
        <v>0</v>
      </c>
      <c r="O25" s="29">
        <v>0</v>
      </c>
      <c r="P25" s="29">
        <v>0</v>
      </c>
      <c r="Q25" s="29">
        <v>0</v>
      </c>
      <c r="R25" s="29">
        <v>0</v>
      </c>
      <c r="S25" s="29">
        <v>0</v>
      </c>
      <c r="T25" s="29">
        <v>0</v>
      </c>
      <c r="U25" s="29">
        <v>0</v>
      </c>
      <c r="V25" s="29">
        <v>0</v>
      </c>
      <c r="W25" s="29">
        <v>0</v>
      </c>
      <c r="X25" s="29">
        <v>0</v>
      </c>
      <c r="Y25" s="29">
        <v>0</v>
      </c>
      <c r="Z25" s="29">
        <v>1.4</v>
      </c>
      <c r="AA25" s="29">
        <v>0</v>
      </c>
      <c r="AB25" s="29">
        <v>0</v>
      </c>
      <c r="AC25" s="29">
        <v>0</v>
      </c>
      <c r="AD25" s="29">
        <v>0</v>
      </c>
      <c r="AE25" s="29">
        <v>0</v>
      </c>
      <c r="AF25" s="29">
        <v>0</v>
      </c>
      <c r="AG25" s="29">
        <v>17</v>
      </c>
      <c r="AH25" s="29">
        <v>0</v>
      </c>
      <c r="AI25" s="29">
        <v>0</v>
      </c>
      <c r="AJ25" s="29">
        <v>0.3</v>
      </c>
      <c r="AK25" s="29">
        <v>0</v>
      </c>
      <c r="AL25" s="29">
        <v>0</v>
      </c>
      <c r="AM25" s="29">
        <v>0</v>
      </c>
      <c r="AN25" s="29">
        <v>0</v>
      </c>
      <c r="AO25" s="29">
        <v>0</v>
      </c>
      <c r="AP25" s="29">
        <v>0</v>
      </c>
      <c r="AQ25" s="29">
        <v>0</v>
      </c>
      <c r="AR25" s="29">
        <v>0</v>
      </c>
      <c r="AS25" s="29">
        <v>0</v>
      </c>
      <c r="AT25" s="29">
        <v>0</v>
      </c>
      <c r="AU25" s="29">
        <v>0</v>
      </c>
      <c r="AV25" s="29">
        <v>0</v>
      </c>
      <c r="AW25" s="29">
        <v>0</v>
      </c>
      <c r="AX25" s="29">
        <v>0</v>
      </c>
      <c r="AY25" s="29">
        <v>0</v>
      </c>
      <c r="AZ25" s="29">
        <v>0</v>
      </c>
      <c r="BA25" s="29">
        <v>26.400000000000002</v>
      </c>
      <c r="BB25" s="30"/>
      <c r="BC25" s="29">
        <v>80</v>
      </c>
      <c r="BD25" s="29">
        <v>25</v>
      </c>
      <c r="BE25" s="29">
        <v>75</v>
      </c>
      <c r="BF25" s="29">
        <v>1238.3</v>
      </c>
      <c r="BG25" s="29">
        <v>312.2</v>
      </c>
      <c r="BH25" s="29">
        <v>42.9</v>
      </c>
      <c r="BI25" s="29">
        <v>1773.4</v>
      </c>
      <c r="BJ25" s="29">
        <v>1799.8000000000002</v>
      </c>
    </row>
    <row r="26" spans="1:62" x14ac:dyDescent="0.25">
      <c r="A26" s="1" t="s">
        <v>124</v>
      </c>
      <c r="B26" t="s">
        <v>182</v>
      </c>
      <c r="C26" s="29">
        <v>0.3</v>
      </c>
      <c r="D26" s="29">
        <v>0.1</v>
      </c>
      <c r="E26" s="29">
        <v>0.2</v>
      </c>
      <c r="F26" s="29">
        <v>0.5</v>
      </c>
      <c r="G26" s="29">
        <v>0.1</v>
      </c>
      <c r="H26" s="29">
        <v>0</v>
      </c>
      <c r="I26" s="29">
        <v>0.1</v>
      </c>
      <c r="J26" s="29">
        <v>0</v>
      </c>
      <c r="K26" s="29">
        <v>4.9000000000000004</v>
      </c>
      <c r="L26" s="29">
        <v>0.5</v>
      </c>
      <c r="M26" s="29">
        <v>0</v>
      </c>
      <c r="N26" s="29">
        <v>0.5</v>
      </c>
      <c r="O26" s="29">
        <v>0.2</v>
      </c>
      <c r="P26" s="29">
        <v>0</v>
      </c>
      <c r="Q26" s="29">
        <v>0.2</v>
      </c>
      <c r="R26" s="29">
        <v>0.1</v>
      </c>
      <c r="S26" s="29">
        <v>0.1</v>
      </c>
      <c r="T26" s="29">
        <v>0.1</v>
      </c>
      <c r="U26" s="29">
        <v>0.2</v>
      </c>
      <c r="V26" s="29">
        <v>1.1000000000000001</v>
      </c>
      <c r="W26" s="29">
        <v>0.3</v>
      </c>
      <c r="X26" s="29">
        <v>0.1</v>
      </c>
      <c r="Y26" s="29">
        <v>0.5</v>
      </c>
      <c r="Z26" s="29">
        <v>1.7</v>
      </c>
      <c r="AA26" s="29">
        <v>6.5</v>
      </c>
      <c r="AB26" s="29">
        <v>0</v>
      </c>
      <c r="AC26" s="29">
        <v>0.1</v>
      </c>
      <c r="AD26" s="29">
        <v>2.6</v>
      </c>
      <c r="AE26" s="29">
        <v>15.3</v>
      </c>
      <c r="AF26" s="29">
        <v>0</v>
      </c>
      <c r="AG26" s="29">
        <v>0</v>
      </c>
      <c r="AH26" s="29">
        <v>2.4</v>
      </c>
      <c r="AI26" s="29">
        <v>3.3</v>
      </c>
      <c r="AJ26" s="29">
        <v>0.7</v>
      </c>
      <c r="AK26" s="29">
        <v>0.1</v>
      </c>
      <c r="AL26" s="29">
        <v>0.2</v>
      </c>
      <c r="AM26" s="29">
        <v>0.2</v>
      </c>
      <c r="AN26" s="29">
        <v>0.1</v>
      </c>
      <c r="AO26" s="29">
        <v>0</v>
      </c>
      <c r="AP26" s="29">
        <v>0.2</v>
      </c>
      <c r="AQ26" s="29">
        <v>0.2</v>
      </c>
      <c r="AR26" s="29">
        <v>0.4</v>
      </c>
      <c r="AS26" s="29">
        <v>0.1</v>
      </c>
      <c r="AT26" s="29">
        <v>0.1</v>
      </c>
      <c r="AU26" s="29">
        <v>0</v>
      </c>
      <c r="AV26" s="29">
        <v>0.4</v>
      </c>
      <c r="AW26" s="29">
        <v>0.1</v>
      </c>
      <c r="AX26" s="29">
        <v>0.4</v>
      </c>
      <c r="AY26" s="29">
        <v>0.6</v>
      </c>
      <c r="AZ26" s="29">
        <v>9.6999999999999993</v>
      </c>
      <c r="BA26" s="29">
        <v>55.500000000000014</v>
      </c>
      <c r="BB26" s="30"/>
      <c r="BC26" s="29">
        <v>48.3</v>
      </c>
      <c r="BD26" s="29">
        <v>57.9</v>
      </c>
      <c r="BE26" s="29">
        <v>38.6</v>
      </c>
      <c r="BF26" s="29">
        <v>19.3</v>
      </c>
      <c r="BG26" s="29">
        <v>1455.8</v>
      </c>
      <c r="BH26" s="29">
        <v>256</v>
      </c>
      <c r="BI26" s="29">
        <v>1875.8999999999999</v>
      </c>
      <c r="BJ26" s="29">
        <v>1931.3999999999999</v>
      </c>
    </row>
    <row r="27" spans="1:62" x14ac:dyDescent="0.25">
      <c r="A27" s="1" t="s">
        <v>125</v>
      </c>
      <c r="B27" t="s">
        <v>183</v>
      </c>
      <c r="C27" s="29">
        <v>0.3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0.2</v>
      </c>
      <c r="J27" s="29">
        <v>0</v>
      </c>
      <c r="K27" s="29">
        <v>252.2</v>
      </c>
      <c r="L27" s="29">
        <v>0</v>
      </c>
      <c r="M27" s="29">
        <v>0</v>
      </c>
      <c r="N27" s="29">
        <v>10.6</v>
      </c>
      <c r="O27" s="29">
        <v>0</v>
      </c>
      <c r="P27" s="29">
        <v>0</v>
      </c>
      <c r="Q27" s="29">
        <v>0</v>
      </c>
      <c r="R27" s="29">
        <v>0</v>
      </c>
      <c r="S27" s="29">
        <v>0</v>
      </c>
      <c r="T27" s="29">
        <v>0</v>
      </c>
      <c r="U27" s="29">
        <v>0.2</v>
      </c>
      <c r="V27" s="29">
        <v>1.2</v>
      </c>
      <c r="W27" s="29">
        <v>7.8</v>
      </c>
      <c r="X27" s="29">
        <v>0</v>
      </c>
      <c r="Y27" s="29">
        <v>1.8</v>
      </c>
      <c r="Z27" s="29">
        <v>0.3</v>
      </c>
      <c r="AA27" s="29">
        <v>1.3</v>
      </c>
      <c r="AB27" s="29">
        <v>18.899999999999999</v>
      </c>
      <c r="AC27" s="29">
        <v>3.8</v>
      </c>
      <c r="AD27" s="29">
        <v>4.0999999999999996</v>
      </c>
      <c r="AE27" s="29">
        <v>11.2</v>
      </c>
      <c r="AF27" s="29">
        <v>0.1</v>
      </c>
      <c r="AG27" s="29">
        <v>0.1</v>
      </c>
      <c r="AH27" s="29">
        <v>0</v>
      </c>
      <c r="AI27" s="29">
        <v>0</v>
      </c>
      <c r="AJ27" s="29">
        <v>0.1</v>
      </c>
      <c r="AK27" s="29">
        <v>6.7</v>
      </c>
      <c r="AL27" s="29">
        <v>1.9</v>
      </c>
      <c r="AM27" s="29">
        <v>0</v>
      </c>
      <c r="AN27" s="29">
        <v>0</v>
      </c>
      <c r="AO27" s="29">
        <v>0</v>
      </c>
      <c r="AP27" s="29">
        <v>1.3</v>
      </c>
      <c r="AQ27" s="29">
        <v>0.3</v>
      </c>
      <c r="AR27" s="29">
        <v>1</v>
      </c>
      <c r="AS27" s="29">
        <v>0</v>
      </c>
      <c r="AT27" s="29">
        <v>1.8</v>
      </c>
      <c r="AU27" s="29">
        <v>1.2</v>
      </c>
      <c r="AV27" s="29">
        <v>1</v>
      </c>
      <c r="AW27" s="29">
        <v>3.5</v>
      </c>
      <c r="AX27" s="29">
        <v>9</v>
      </c>
      <c r="AY27" s="29">
        <v>0</v>
      </c>
      <c r="AZ27" s="29">
        <v>3.7</v>
      </c>
      <c r="BA27" s="29">
        <v>345.60000000000008</v>
      </c>
      <c r="BB27" s="30"/>
      <c r="BC27" s="29">
        <v>187.9</v>
      </c>
      <c r="BD27" s="32">
        <v>24.4</v>
      </c>
      <c r="BE27" s="32">
        <v>5.8</v>
      </c>
      <c r="BF27" s="32">
        <v>5.2</v>
      </c>
      <c r="BG27" s="32">
        <v>353</v>
      </c>
      <c r="BH27" s="29">
        <v>17.399999999999999</v>
      </c>
      <c r="BI27" s="29">
        <v>593.69999999999993</v>
      </c>
      <c r="BJ27" s="29">
        <v>939.3</v>
      </c>
    </row>
    <row r="28" spans="1:62" x14ac:dyDescent="0.25">
      <c r="A28" s="1" t="s">
        <v>126</v>
      </c>
      <c r="B28" t="s">
        <v>184</v>
      </c>
      <c r="C28" s="29">
        <v>1.7</v>
      </c>
      <c r="D28" s="29">
        <v>0.3</v>
      </c>
      <c r="E28" s="29">
        <v>0</v>
      </c>
      <c r="F28" s="29">
        <v>0.7</v>
      </c>
      <c r="G28" s="29">
        <v>0.4</v>
      </c>
      <c r="H28" s="29">
        <v>0.2</v>
      </c>
      <c r="I28" s="29">
        <v>0.3</v>
      </c>
      <c r="J28" s="29">
        <v>0</v>
      </c>
      <c r="K28" s="29">
        <v>40.200000000000003</v>
      </c>
      <c r="L28" s="29">
        <v>16</v>
      </c>
      <c r="M28" s="29">
        <v>0.6</v>
      </c>
      <c r="N28" s="29">
        <v>2.2999999999999998</v>
      </c>
      <c r="O28" s="29">
        <v>4.0999999999999996</v>
      </c>
      <c r="P28" s="29">
        <v>1.1000000000000001</v>
      </c>
      <c r="Q28" s="29">
        <v>0.9</v>
      </c>
      <c r="R28" s="29">
        <v>6.2</v>
      </c>
      <c r="S28" s="29">
        <v>1.2</v>
      </c>
      <c r="T28" s="29">
        <v>0.3</v>
      </c>
      <c r="U28" s="29">
        <v>1.3</v>
      </c>
      <c r="V28" s="29">
        <v>4.5999999999999996</v>
      </c>
      <c r="W28" s="29">
        <v>5.7</v>
      </c>
      <c r="X28" s="29">
        <v>2.2999999999999998</v>
      </c>
      <c r="Y28" s="29">
        <v>40.799999999999997</v>
      </c>
      <c r="Z28" s="29">
        <v>1.8</v>
      </c>
      <c r="AA28" s="29">
        <v>14.5</v>
      </c>
      <c r="AB28" s="29">
        <v>3.2</v>
      </c>
      <c r="AC28" s="29">
        <v>18.899999999999999</v>
      </c>
      <c r="AD28" s="29">
        <v>11.2</v>
      </c>
      <c r="AE28" s="29">
        <v>12.7</v>
      </c>
      <c r="AF28" s="29">
        <v>0</v>
      </c>
      <c r="AG28" s="29">
        <v>0</v>
      </c>
      <c r="AH28" s="29">
        <v>2</v>
      </c>
      <c r="AI28" s="29">
        <v>1.7</v>
      </c>
      <c r="AJ28" s="29">
        <v>0.7</v>
      </c>
      <c r="AK28" s="29">
        <v>2.1</v>
      </c>
      <c r="AL28" s="29">
        <v>2.8</v>
      </c>
      <c r="AM28" s="29">
        <v>0.8</v>
      </c>
      <c r="AN28" s="29">
        <v>0.3</v>
      </c>
      <c r="AO28" s="29">
        <v>0.3</v>
      </c>
      <c r="AP28" s="29">
        <v>0.9</v>
      </c>
      <c r="AQ28" s="29">
        <v>1</v>
      </c>
      <c r="AR28" s="29">
        <v>3.3</v>
      </c>
      <c r="AS28" s="29">
        <v>1.3</v>
      </c>
      <c r="AT28" s="29">
        <v>19.2</v>
      </c>
      <c r="AU28" s="29">
        <v>9.1999999999999993</v>
      </c>
      <c r="AV28" s="29">
        <v>4.9000000000000004</v>
      </c>
      <c r="AW28" s="29">
        <v>0.8</v>
      </c>
      <c r="AX28" s="29">
        <v>7.5</v>
      </c>
      <c r="AY28" s="29">
        <v>1.5</v>
      </c>
      <c r="AZ28" s="29">
        <v>16.5</v>
      </c>
      <c r="BA28" s="29">
        <v>270.3</v>
      </c>
      <c r="BB28" s="30"/>
      <c r="BC28" s="29">
        <v>183.1</v>
      </c>
      <c r="BD28" s="29">
        <v>146.5</v>
      </c>
      <c r="BE28" s="29">
        <v>26.7</v>
      </c>
      <c r="BF28" s="29">
        <v>15</v>
      </c>
      <c r="BG28" s="29">
        <v>2372.6</v>
      </c>
      <c r="BH28" s="29">
        <v>647.20000000000005</v>
      </c>
      <c r="BI28" s="29">
        <v>3391.1000000000004</v>
      </c>
      <c r="BJ28" s="29">
        <v>3661.4000000000005</v>
      </c>
    </row>
    <row r="29" spans="1:62" x14ac:dyDescent="0.25">
      <c r="A29" s="1" t="s">
        <v>127</v>
      </c>
      <c r="B29" t="s">
        <v>185</v>
      </c>
      <c r="C29" s="29">
        <v>140.6</v>
      </c>
      <c r="D29" s="29">
        <v>48</v>
      </c>
      <c r="E29" s="29">
        <v>40.4</v>
      </c>
      <c r="F29" s="29">
        <v>41.5</v>
      </c>
      <c r="G29" s="29">
        <v>7.5</v>
      </c>
      <c r="H29" s="29">
        <v>30.9</v>
      </c>
      <c r="I29" s="29">
        <v>4.9000000000000004</v>
      </c>
      <c r="J29" s="29">
        <v>2.7</v>
      </c>
      <c r="K29" s="29">
        <v>770.3</v>
      </c>
      <c r="L29" s="29">
        <v>517.6</v>
      </c>
      <c r="M29" s="29">
        <v>32.299999999999997</v>
      </c>
      <c r="N29" s="29">
        <v>194</v>
      </c>
      <c r="O29" s="29">
        <v>269.10000000000002</v>
      </c>
      <c r="P29" s="29">
        <v>51.6</v>
      </c>
      <c r="Q29" s="29">
        <v>202.6</v>
      </c>
      <c r="R29" s="29">
        <v>210.4</v>
      </c>
      <c r="S29" s="29">
        <v>57</v>
      </c>
      <c r="T29" s="29">
        <v>88.5</v>
      </c>
      <c r="U29" s="29">
        <v>91.9</v>
      </c>
      <c r="V29" s="29">
        <v>107.4</v>
      </c>
      <c r="W29" s="29">
        <v>404.7</v>
      </c>
      <c r="X29" s="29">
        <v>55</v>
      </c>
      <c r="Y29" s="29">
        <v>193</v>
      </c>
      <c r="Z29" s="29">
        <v>44.1</v>
      </c>
      <c r="AA29" s="29">
        <v>75</v>
      </c>
      <c r="AB29" s="29">
        <v>41.3</v>
      </c>
      <c r="AC29" s="29">
        <v>125</v>
      </c>
      <c r="AD29" s="29">
        <v>605.29999999999995</v>
      </c>
      <c r="AE29" s="29">
        <v>381.5</v>
      </c>
      <c r="AF29" s="29">
        <v>42</v>
      </c>
      <c r="AG29" s="29">
        <v>6.8</v>
      </c>
      <c r="AH29" s="29">
        <v>51.2</v>
      </c>
      <c r="AI29" s="29">
        <v>75.7</v>
      </c>
      <c r="AJ29" s="29">
        <v>15.8</v>
      </c>
      <c r="AK29" s="29">
        <v>217.6</v>
      </c>
      <c r="AL29" s="29">
        <v>58</v>
      </c>
      <c r="AM29" s="29">
        <v>44.2</v>
      </c>
      <c r="AN29" s="29">
        <v>19.600000000000001</v>
      </c>
      <c r="AO29" s="29">
        <v>10.3</v>
      </c>
      <c r="AP29" s="29">
        <v>99.1</v>
      </c>
      <c r="AQ29" s="29">
        <v>43.2</v>
      </c>
      <c r="AR29" s="29">
        <v>54.5</v>
      </c>
      <c r="AS29" s="29">
        <v>34</v>
      </c>
      <c r="AT29" s="29">
        <v>164.4</v>
      </c>
      <c r="AU29" s="29">
        <v>92.3</v>
      </c>
      <c r="AV29" s="29">
        <v>55.4</v>
      </c>
      <c r="AW29" s="29">
        <v>22.5</v>
      </c>
      <c r="AX29" s="29">
        <v>224.2</v>
      </c>
      <c r="AY29" s="29">
        <v>21.9</v>
      </c>
      <c r="AZ29" s="29">
        <v>228.9</v>
      </c>
      <c r="BA29" s="29">
        <v>6415.7</v>
      </c>
      <c r="BB29" s="30"/>
      <c r="BC29" s="29">
        <v>5142.3</v>
      </c>
      <c r="BD29" s="29">
        <v>978.9</v>
      </c>
      <c r="BE29" s="29">
        <v>157.1</v>
      </c>
      <c r="BF29" s="29">
        <v>114.1</v>
      </c>
      <c r="BG29" s="29">
        <v>5628.1</v>
      </c>
      <c r="BH29" s="29">
        <v>2877.8</v>
      </c>
      <c r="BI29" s="29">
        <v>14898.3</v>
      </c>
      <c r="BJ29" s="29">
        <v>21314</v>
      </c>
    </row>
    <row r="30" spans="1:62" x14ac:dyDescent="0.25">
      <c r="A30" s="1" t="s">
        <v>128</v>
      </c>
      <c r="B30" t="s">
        <v>186</v>
      </c>
      <c r="C30" s="29">
        <v>7.1</v>
      </c>
      <c r="D30" s="29">
        <v>1.2</v>
      </c>
      <c r="E30" s="29">
        <v>0.2</v>
      </c>
      <c r="F30" s="29">
        <v>2.1</v>
      </c>
      <c r="G30" s="29">
        <v>1.9</v>
      </c>
      <c r="H30" s="29">
        <v>1.9</v>
      </c>
      <c r="I30" s="29">
        <v>0.3</v>
      </c>
      <c r="J30" s="29">
        <v>1.1000000000000001</v>
      </c>
      <c r="K30" s="29">
        <v>2014.7</v>
      </c>
      <c r="L30" s="29">
        <v>16.8</v>
      </c>
      <c r="M30" s="29">
        <v>0.7</v>
      </c>
      <c r="N30" s="29">
        <v>7.7</v>
      </c>
      <c r="O30" s="29">
        <v>1.6</v>
      </c>
      <c r="P30" s="29">
        <v>1.6</v>
      </c>
      <c r="Q30" s="29">
        <v>32</v>
      </c>
      <c r="R30" s="29">
        <v>31.6</v>
      </c>
      <c r="S30" s="29">
        <v>1.3</v>
      </c>
      <c r="T30" s="29">
        <v>0.1</v>
      </c>
      <c r="U30" s="29">
        <v>1.7</v>
      </c>
      <c r="V30" s="29">
        <v>8.9</v>
      </c>
      <c r="W30" s="29">
        <v>6.7</v>
      </c>
      <c r="X30" s="29">
        <v>2.5</v>
      </c>
      <c r="Y30" s="29">
        <v>65.400000000000006</v>
      </c>
      <c r="Z30" s="29">
        <v>37.200000000000003</v>
      </c>
      <c r="AA30" s="29">
        <v>36</v>
      </c>
      <c r="AB30" s="29">
        <v>12.6</v>
      </c>
      <c r="AC30" s="29">
        <v>8.5</v>
      </c>
      <c r="AD30" s="29">
        <v>27.7</v>
      </c>
      <c r="AE30" s="29">
        <v>96</v>
      </c>
      <c r="AF30" s="29">
        <v>0.5</v>
      </c>
      <c r="AG30" s="29">
        <v>0</v>
      </c>
      <c r="AH30" s="29">
        <v>36.1</v>
      </c>
      <c r="AI30" s="29">
        <v>22.7</v>
      </c>
      <c r="AJ30" s="29">
        <v>4.5</v>
      </c>
      <c r="AK30" s="29">
        <v>9.8000000000000007</v>
      </c>
      <c r="AL30" s="29">
        <v>0.8</v>
      </c>
      <c r="AM30" s="29">
        <v>2.8</v>
      </c>
      <c r="AN30" s="29">
        <v>14.6</v>
      </c>
      <c r="AO30" s="29">
        <v>1.4</v>
      </c>
      <c r="AP30" s="29">
        <v>7.6</v>
      </c>
      <c r="AQ30" s="29">
        <v>4.3</v>
      </c>
      <c r="AR30" s="29">
        <v>7.1</v>
      </c>
      <c r="AS30" s="29">
        <v>0.6</v>
      </c>
      <c r="AT30" s="29">
        <v>28.3</v>
      </c>
      <c r="AU30" s="29">
        <v>26</v>
      </c>
      <c r="AV30" s="29">
        <v>5.8</v>
      </c>
      <c r="AW30" s="29">
        <v>5.3</v>
      </c>
      <c r="AX30" s="29">
        <v>50.3</v>
      </c>
      <c r="AY30" s="29">
        <v>9</v>
      </c>
      <c r="AZ30" s="29">
        <v>243.1</v>
      </c>
      <c r="BA30" s="29">
        <v>2907.7</v>
      </c>
      <c r="BB30" s="30"/>
      <c r="BC30" s="29">
        <v>20705.5</v>
      </c>
      <c r="BD30" s="29">
        <v>520</v>
      </c>
      <c r="BE30" s="29">
        <v>283</v>
      </c>
      <c r="BF30" s="29">
        <v>42</v>
      </c>
      <c r="BG30" s="29">
        <v>2589.8000000000002</v>
      </c>
      <c r="BH30" s="29">
        <v>1726.5</v>
      </c>
      <c r="BI30" s="29">
        <v>25866.799999999999</v>
      </c>
      <c r="BJ30" s="29">
        <v>28774.5</v>
      </c>
    </row>
    <row r="31" spans="1:62" x14ac:dyDescent="0.25">
      <c r="A31" s="1" t="s">
        <v>129</v>
      </c>
      <c r="B31" t="s">
        <v>187</v>
      </c>
      <c r="C31" s="29">
        <v>2.2999999999999998</v>
      </c>
      <c r="D31" s="29">
        <v>0.5</v>
      </c>
      <c r="E31" s="29">
        <v>0</v>
      </c>
      <c r="F31" s="29">
        <v>0.1</v>
      </c>
      <c r="G31" s="29">
        <v>0.2</v>
      </c>
      <c r="H31" s="29">
        <v>5.6</v>
      </c>
      <c r="I31" s="29">
        <v>0.7</v>
      </c>
      <c r="J31" s="29">
        <v>0.3</v>
      </c>
      <c r="K31" s="29">
        <v>21.2</v>
      </c>
      <c r="L31" s="29">
        <v>11</v>
      </c>
      <c r="M31" s="29">
        <v>0.7</v>
      </c>
      <c r="N31" s="29">
        <v>5.2</v>
      </c>
      <c r="O31" s="29">
        <v>4.9000000000000004</v>
      </c>
      <c r="P31" s="29">
        <v>3.1</v>
      </c>
      <c r="Q31" s="29">
        <v>3.4</v>
      </c>
      <c r="R31" s="29">
        <v>4.4000000000000004</v>
      </c>
      <c r="S31" s="29">
        <v>2.1</v>
      </c>
      <c r="T31" s="29">
        <v>1.5</v>
      </c>
      <c r="U31" s="29">
        <v>4.0999999999999996</v>
      </c>
      <c r="V31" s="29">
        <v>2.2000000000000002</v>
      </c>
      <c r="W31" s="29">
        <v>5.8</v>
      </c>
      <c r="X31" s="29">
        <v>0.5</v>
      </c>
      <c r="Y31" s="29">
        <v>0.1</v>
      </c>
      <c r="Z31" s="29">
        <v>1.9</v>
      </c>
      <c r="AA31" s="29">
        <v>3.4</v>
      </c>
      <c r="AB31" s="29">
        <v>1.5</v>
      </c>
      <c r="AC31" s="29">
        <v>5.3</v>
      </c>
      <c r="AD31" s="29">
        <v>21.5</v>
      </c>
      <c r="AE31" s="29">
        <v>9.6999999999999993</v>
      </c>
      <c r="AF31" s="29">
        <v>0.2</v>
      </c>
      <c r="AG31" s="29">
        <v>2.6</v>
      </c>
      <c r="AH31" s="29">
        <v>6.3</v>
      </c>
      <c r="AI31" s="29">
        <v>3.5</v>
      </c>
      <c r="AJ31" s="29">
        <v>4.3</v>
      </c>
      <c r="AK31" s="29">
        <v>58.5</v>
      </c>
      <c r="AL31" s="29">
        <v>11.1</v>
      </c>
      <c r="AM31" s="29">
        <v>11.4</v>
      </c>
      <c r="AN31" s="29">
        <v>30</v>
      </c>
      <c r="AO31" s="29">
        <v>8.9</v>
      </c>
      <c r="AP31" s="29">
        <v>9.1</v>
      </c>
      <c r="AQ31" s="29">
        <v>15.1</v>
      </c>
      <c r="AR31" s="29">
        <v>27.5</v>
      </c>
      <c r="AS31" s="29">
        <v>4</v>
      </c>
      <c r="AT31" s="29">
        <v>12.1</v>
      </c>
      <c r="AU31" s="29">
        <v>1.4</v>
      </c>
      <c r="AV31" s="29">
        <v>4.2</v>
      </c>
      <c r="AW31" s="29">
        <v>4.5</v>
      </c>
      <c r="AX31" s="29">
        <v>9.1</v>
      </c>
      <c r="AY31" s="29">
        <v>16.600000000000001</v>
      </c>
      <c r="AZ31" s="29">
        <v>27.6</v>
      </c>
      <c r="BA31" s="29">
        <v>391.2000000000001</v>
      </c>
      <c r="BB31" s="30"/>
      <c r="BC31" s="29">
        <v>1151.9000000000001</v>
      </c>
      <c r="BD31" s="29">
        <v>20.3</v>
      </c>
      <c r="BE31" s="29">
        <v>44.6</v>
      </c>
      <c r="BF31" s="29">
        <v>194</v>
      </c>
      <c r="BG31" s="29">
        <v>1658.6</v>
      </c>
      <c r="BH31" s="29">
        <v>633</v>
      </c>
      <c r="BI31" s="29">
        <v>3702.3999999999996</v>
      </c>
      <c r="BJ31" s="29">
        <v>4093.6</v>
      </c>
    </row>
    <row r="32" spans="1:62" x14ac:dyDescent="0.25">
      <c r="A32" s="1" t="s">
        <v>130</v>
      </c>
      <c r="B32" t="s">
        <v>188</v>
      </c>
      <c r="C32" s="29">
        <v>5.9</v>
      </c>
      <c r="D32" s="29">
        <v>1.6</v>
      </c>
      <c r="E32" s="29">
        <v>0.1</v>
      </c>
      <c r="F32" s="29">
        <v>0.7</v>
      </c>
      <c r="G32" s="29">
        <v>0.2</v>
      </c>
      <c r="H32" s="29">
        <v>4.5</v>
      </c>
      <c r="I32" s="29">
        <v>0</v>
      </c>
      <c r="J32" s="29">
        <v>0</v>
      </c>
      <c r="K32" s="29">
        <v>8.1</v>
      </c>
      <c r="L32" s="29">
        <v>12.5</v>
      </c>
      <c r="M32" s="29">
        <v>0</v>
      </c>
      <c r="N32" s="29">
        <v>0.1</v>
      </c>
      <c r="O32" s="29">
        <v>1.1000000000000001</v>
      </c>
      <c r="P32" s="29">
        <v>0</v>
      </c>
      <c r="Q32" s="29">
        <v>5.6</v>
      </c>
      <c r="R32" s="29">
        <v>1.5</v>
      </c>
      <c r="S32" s="29">
        <v>0.9</v>
      </c>
      <c r="T32" s="29">
        <v>1.7</v>
      </c>
      <c r="U32" s="29">
        <v>0.6</v>
      </c>
      <c r="V32" s="29">
        <v>0.1</v>
      </c>
      <c r="W32" s="29">
        <v>0.2</v>
      </c>
      <c r="X32" s="29">
        <v>0.1</v>
      </c>
      <c r="Y32" s="29">
        <v>0</v>
      </c>
      <c r="Z32" s="29">
        <v>0</v>
      </c>
      <c r="AA32" s="29">
        <v>0.3</v>
      </c>
      <c r="AB32" s="29">
        <v>0</v>
      </c>
      <c r="AC32" s="29">
        <v>0.2</v>
      </c>
      <c r="AD32" s="29">
        <v>0.6</v>
      </c>
      <c r="AE32" s="29">
        <v>0.4</v>
      </c>
      <c r="AF32" s="29">
        <v>3.1</v>
      </c>
      <c r="AG32" s="29">
        <v>0</v>
      </c>
      <c r="AH32" s="29">
        <v>1.2</v>
      </c>
      <c r="AI32" s="29">
        <v>2.4</v>
      </c>
      <c r="AJ32" s="29">
        <v>0.2</v>
      </c>
      <c r="AK32" s="29">
        <v>0</v>
      </c>
      <c r="AL32" s="29">
        <v>0.2</v>
      </c>
      <c r="AM32" s="29">
        <v>0</v>
      </c>
      <c r="AN32" s="29">
        <v>0</v>
      </c>
      <c r="AO32" s="29">
        <v>0</v>
      </c>
      <c r="AP32" s="29">
        <v>0.1</v>
      </c>
      <c r="AQ32" s="29">
        <v>0.7</v>
      </c>
      <c r="AR32" s="29">
        <v>29.9</v>
      </c>
      <c r="AS32" s="29">
        <v>0</v>
      </c>
      <c r="AT32" s="29">
        <v>0.1</v>
      </c>
      <c r="AU32" s="29">
        <v>0.3</v>
      </c>
      <c r="AV32" s="29">
        <v>0.1</v>
      </c>
      <c r="AW32" s="29">
        <v>0.1</v>
      </c>
      <c r="AX32" s="29">
        <v>0.5</v>
      </c>
      <c r="AY32" s="29">
        <v>0.9</v>
      </c>
      <c r="AZ32" s="29">
        <v>0.3</v>
      </c>
      <c r="BA32" s="29">
        <v>87.1</v>
      </c>
      <c r="BB32" s="30"/>
      <c r="BC32" s="29">
        <v>708.6</v>
      </c>
      <c r="BD32" s="29">
        <v>0</v>
      </c>
      <c r="BE32" s="29">
        <v>38.200000000000003</v>
      </c>
      <c r="BF32" s="29">
        <v>125.1</v>
      </c>
      <c r="BG32" s="29">
        <v>226.5</v>
      </c>
      <c r="BH32" s="29">
        <v>596.70000000000005</v>
      </c>
      <c r="BI32" s="29">
        <v>1695.1000000000001</v>
      </c>
      <c r="BJ32" s="29">
        <v>1782.2</v>
      </c>
    </row>
    <row r="33" spans="1:62" x14ac:dyDescent="0.25">
      <c r="A33" s="1" t="s">
        <v>131</v>
      </c>
      <c r="B33" t="s">
        <v>189</v>
      </c>
      <c r="C33" s="29">
        <v>22.5</v>
      </c>
      <c r="D33" s="29">
        <v>10.9</v>
      </c>
      <c r="E33" s="29">
        <v>6.2</v>
      </c>
      <c r="F33" s="29">
        <v>12.6</v>
      </c>
      <c r="G33" s="29">
        <v>2.4</v>
      </c>
      <c r="H33" s="29">
        <v>17.899999999999999</v>
      </c>
      <c r="I33" s="29">
        <v>0.9</v>
      </c>
      <c r="J33" s="29">
        <v>0.9</v>
      </c>
      <c r="K33" s="29">
        <v>155.9</v>
      </c>
      <c r="L33" s="29">
        <v>96.9</v>
      </c>
      <c r="M33" s="29">
        <v>4.3</v>
      </c>
      <c r="N33" s="29">
        <v>37.9</v>
      </c>
      <c r="O33" s="29">
        <v>32.700000000000003</v>
      </c>
      <c r="P33" s="29">
        <v>4.3</v>
      </c>
      <c r="Q33" s="29">
        <v>18.100000000000001</v>
      </c>
      <c r="R33" s="29">
        <v>20</v>
      </c>
      <c r="S33" s="29">
        <v>27.4</v>
      </c>
      <c r="T33" s="29">
        <v>10.7</v>
      </c>
      <c r="U33" s="29">
        <v>9.4</v>
      </c>
      <c r="V33" s="29">
        <v>7.8</v>
      </c>
      <c r="W33" s="29">
        <v>11.8</v>
      </c>
      <c r="X33" s="29">
        <v>3.1</v>
      </c>
      <c r="Y33" s="29">
        <v>4.5</v>
      </c>
      <c r="Z33" s="29">
        <v>3</v>
      </c>
      <c r="AA33" s="29">
        <v>19.5</v>
      </c>
      <c r="AB33" s="29">
        <v>5.4</v>
      </c>
      <c r="AC33" s="29">
        <v>15.1</v>
      </c>
      <c r="AD33" s="29">
        <v>27.7</v>
      </c>
      <c r="AE33" s="29">
        <v>77.099999999999994</v>
      </c>
      <c r="AF33" s="29">
        <v>4.5999999999999996</v>
      </c>
      <c r="AG33" s="29">
        <v>5.2</v>
      </c>
      <c r="AH33" s="29">
        <v>68.8</v>
      </c>
      <c r="AI33" s="29">
        <v>12.2</v>
      </c>
      <c r="AJ33" s="29">
        <v>7.5</v>
      </c>
      <c r="AK33" s="29">
        <v>9</v>
      </c>
      <c r="AL33" s="29">
        <v>5.0999999999999996</v>
      </c>
      <c r="AM33" s="29">
        <v>9.6</v>
      </c>
      <c r="AN33" s="29">
        <v>0.9</v>
      </c>
      <c r="AO33" s="29">
        <v>1.8</v>
      </c>
      <c r="AP33" s="29">
        <v>2.9</v>
      </c>
      <c r="AQ33" s="29">
        <v>10.5</v>
      </c>
      <c r="AR33" s="29">
        <v>6.2</v>
      </c>
      <c r="AS33" s="29">
        <v>3.3</v>
      </c>
      <c r="AT33" s="29">
        <v>13.2</v>
      </c>
      <c r="AU33" s="29">
        <v>8.1999999999999993</v>
      </c>
      <c r="AV33" s="29">
        <v>5.6</v>
      </c>
      <c r="AW33" s="29">
        <v>6.7</v>
      </c>
      <c r="AX33" s="29">
        <v>18.8</v>
      </c>
      <c r="AY33" s="29">
        <v>4.2</v>
      </c>
      <c r="AZ33" s="29">
        <v>40.9</v>
      </c>
      <c r="BA33" s="29">
        <v>912.10000000000025</v>
      </c>
      <c r="BB33" s="30"/>
      <c r="BC33" s="29">
        <v>606.4</v>
      </c>
      <c r="BD33" s="29">
        <v>160.6</v>
      </c>
      <c r="BE33" s="29">
        <v>22.5</v>
      </c>
      <c r="BF33" s="29">
        <v>22.4</v>
      </c>
      <c r="BG33" s="29">
        <v>1435.2</v>
      </c>
      <c r="BH33" s="29">
        <v>42.3</v>
      </c>
      <c r="BI33" s="29">
        <v>2289.4</v>
      </c>
      <c r="BJ33" s="29">
        <v>3201.5000000000005</v>
      </c>
    </row>
    <row r="34" spans="1:62" x14ac:dyDescent="0.25">
      <c r="A34" s="1" t="s">
        <v>132</v>
      </c>
      <c r="B34" t="s">
        <v>190</v>
      </c>
      <c r="C34" s="29">
        <v>16.600000000000001</v>
      </c>
      <c r="D34" s="29">
        <v>7.3</v>
      </c>
      <c r="E34" s="29">
        <v>2.7</v>
      </c>
      <c r="F34" s="29">
        <v>2.2999999999999998</v>
      </c>
      <c r="G34" s="29">
        <v>4.8</v>
      </c>
      <c r="H34" s="29">
        <v>2.2000000000000002</v>
      </c>
      <c r="I34" s="29">
        <v>133.4</v>
      </c>
      <c r="J34" s="29">
        <v>1.5</v>
      </c>
      <c r="K34" s="29">
        <v>55.5</v>
      </c>
      <c r="L34" s="29">
        <v>72.3</v>
      </c>
      <c r="M34" s="29">
        <v>1.1000000000000001</v>
      </c>
      <c r="N34" s="29">
        <v>32.9</v>
      </c>
      <c r="O34" s="29">
        <v>52</v>
      </c>
      <c r="P34" s="29">
        <v>4.9000000000000004</v>
      </c>
      <c r="Q34" s="29">
        <v>166</v>
      </c>
      <c r="R34" s="29">
        <v>30</v>
      </c>
      <c r="S34" s="29">
        <v>20.5</v>
      </c>
      <c r="T34" s="29">
        <v>20.9</v>
      </c>
      <c r="U34" s="29">
        <v>8.1</v>
      </c>
      <c r="V34" s="29">
        <v>3.7</v>
      </c>
      <c r="W34" s="29">
        <v>5.6</v>
      </c>
      <c r="X34" s="29">
        <v>2.2000000000000002</v>
      </c>
      <c r="Y34" s="29">
        <v>15.6</v>
      </c>
      <c r="Z34" s="29">
        <v>2.4</v>
      </c>
      <c r="AA34" s="29">
        <v>11.7</v>
      </c>
      <c r="AB34" s="29">
        <v>3.5</v>
      </c>
      <c r="AC34" s="29">
        <v>17.399999999999999</v>
      </c>
      <c r="AD34" s="29">
        <v>291.39999999999998</v>
      </c>
      <c r="AE34" s="29">
        <v>199.1</v>
      </c>
      <c r="AF34" s="29">
        <v>10.6</v>
      </c>
      <c r="AG34" s="29">
        <v>72</v>
      </c>
      <c r="AH34" s="29">
        <v>210</v>
      </c>
      <c r="AI34" s="29">
        <v>84.9</v>
      </c>
      <c r="AJ34" s="29">
        <v>124.2</v>
      </c>
      <c r="AK34" s="29">
        <v>127</v>
      </c>
      <c r="AL34" s="29">
        <v>14.3</v>
      </c>
      <c r="AM34" s="29">
        <v>65.8</v>
      </c>
      <c r="AN34" s="29">
        <v>36.200000000000003</v>
      </c>
      <c r="AO34" s="29">
        <v>27.9</v>
      </c>
      <c r="AP34" s="29">
        <v>26.2</v>
      </c>
      <c r="AQ34" s="29">
        <v>45.7</v>
      </c>
      <c r="AR34" s="29">
        <v>43.8</v>
      </c>
      <c r="AS34" s="29">
        <v>13.2</v>
      </c>
      <c r="AT34" s="29">
        <v>33.200000000000003</v>
      </c>
      <c r="AU34" s="29">
        <v>11.4</v>
      </c>
      <c r="AV34" s="29">
        <v>14.7</v>
      </c>
      <c r="AW34" s="29">
        <v>23.1</v>
      </c>
      <c r="AX34" s="29">
        <v>20.5</v>
      </c>
      <c r="AY34" s="29">
        <v>38</v>
      </c>
      <c r="AZ34" s="29">
        <v>105.2</v>
      </c>
      <c r="BA34" s="29">
        <v>2335.4999999999995</v>
      </c>
      <c r="BB34" s="30"/>
      <c r="BC34" s="29">
        <v>1404.2</v>
      </c>
      <c r="BD34" s="29">
        <v>23.8</v>
      </c>
      <c r="BE34" s="29">
        <v>67.099999999999994</v>
      </c>
      <c r="BF34" s="29">
        <v>21.1</v>
      </c>
      <c r="BG34" s="29">
        <v>387.3</v>
      </c>
      <c r="BH34" s="32">
        <v>580.1</v>
      </c>
      <c r="BI34" s="29">
        <v>2483.6</v>
      </c>
      <c r="BJ34" s="29">
        <v>4819.0999999999995</v>
      </c>
    </row>
    <row r="35" spans="1:62" ht="30" x14ac:dyDescent="0.25">
      <c r="A35" s="1" t="s">
        <v>133</v>
      </c>
      <c r="B35" t="s">
        <v>191</v>
      </c>
      <c r="C35" s="29">
        <v>7.6</v>
      </c>
      <c r="D35" s="29">
        <v>0.9</v>
      </c>
      <c r="E35" s="29">
        <v>0</v>
      </c>
      <c r="F35" s="29">
        <v>4.7</v>
      </c>
      <c r="G35" s="29">
        <v>0.2</v>
      </c>
      <c r="H35" s="29">
        <v>4.2</v>
      </c>
      <c r="I35" s="29">
        <v>0.3</v>
      </c>
      <c r="J35" s="29">
        <v>0</v>
      </c>
      <c r="K35" s="29">
        <v>2.6</v>
      </c>
      <c r="L35" s="29">
        <v>8.1</v>
      </c>
      <c r="M35" s="29">
        <v>0.7</v>
      </c>
      <c r="N35" s="29">
        <v>9.8000000000000007</v>
      </c>
      <c r="O35" s="29">
        <v>6.4</v>
      </c>
      <c r="P35" s="29">
        <v>3.1</v>
      </c>
      <c r="Q35" s="29">
        <v>5.9</v>
      </c>
      <c r="R35" s="29">
        <v>2.7</v>
      </c>
      <c r="S35" s="29">
        <v>4.0999999999999996</v>
      </c>
      <c r="T35" s="29">
        <v>1.1000000000000001</v>
      </c>
      <c r="U35" s="29">
        <v>3.1</v>
      </c>
      <c r="V35" s="29">
        <v>2.2000000000000002</v>
      </c>
      <c r="W35" s="29">
        <v>7.3</v>
      </c>
      <c r="X35" s="29">
        <v>0.7</v>
      </c>
      <c r="Y35" s="29">
        <v>1</v>
      </c>
      <c r="Z35" s="29">
        <v>1.4</v>
      </c>
      <c r="AA35" s="29">
        <v>2.6</v>
      </c>
      <c r="AB35" s="29">
        <v>1.9</v>
      </c>
      <c r="AC35" s="29">
        <v>4.8</v>
      </c>
      <c r="AD35" s="29">
        <v>116.3</v>
      </c>
      <c r="AE35" s="29">
        <v>160.9</v>
      </c>
      <c r="AF35" s="29">
        <v>169.4</v>
      </c>
      <c r="AG35" s="29">
        <v>94.7</v>
      </c>
      <c r="AH35" s="29">
        <v>48.6</v>
      </c>
      <c r="AI35" s="29">
        <v>38.200000000000003</v>
      </c>
      <c r="AJ35" s="29">
        <v>65.599999999999994</v>
      </c>
      <c r="AK35" s="29">
        <v>31.2</v>
      </c>
      <c r="AL35" s="29">
        <v>3.4</v>
      </c>
      <c r="AM35" s="29">
        <v>16.399999999999999</v>
      </c>
      <c r="AN35" s="29">
        <v>0.1</v>
      </c>
      <c r="AO35" s="29">
        <v>5.5</v>
      </c>
      <c r="AP35" s="29">
        <v>4.5999999999999996</v>
      </c>
      <c r="AQ35" s="29">
        <v>7.8</v>
      </c>
      <c r="AR35" s="29">
        <v>7.8</v>
      </c>
      <c r="AS35" s="29">
        <v>1</v>
      </c>
      <c r="AT35" s="29">
        <v>5.5</v>
      </c>
      <c r="AU35" s="29">
        <v>3.9</v>
      </c>
      <c r="AV35" s="29">
        <v>2.9</v>
      </c>
      <c r="AW35" s="29">
        <v>5.4</v>
      </c>
      <c r="AX35" s="29">
        <v>4</v>
      </c>
      <c r="AY35" s="29">
        <v>7.1</v>
      </c>
      <c r="AZ35" s="29">
        <v>23.7</v>
      </c>
      <c r="BA35" s="29">
        <v>911.40000000000009</v>
      </c>
      <c r="BB35" s="30"/>
      <c r="BC35" s="29">
        <v>131.69999999999999</v>
      </c>
      <c r="BD35" s="29">
        <v>47.2</v>
      </c>
      <c r="BE35" s="29">
        <v>53</v>
      </c>
      <c r="BF35" s="29">
        <v>0</v>
      </c>
      <c r="BG35" s="29">
        <v>1104.0999999999999</v>
      </c>
      <c r="BH35" s="29">
        <v>461.6</v>
      </c>
      <c r="BI35" s="29">
        <v>1797.6</v>
      </c>
      <c r="BJ35" s="29">
        <v>2709</v>
      </c>
    </row>
    <row r="36" spans="1:62" ht="30" x14ac:dyDescent="0.25">
      <c r="A36" s="1" t="s">
        <v>134</v>
      </c>
      <c r="B36" t="s">
        <v>192</v>
      </c>
      <c r="C36" s="29">
        <v>0.3</v>
      </c>
      <c r="D36" s="29">
        <v>0</v>
      </c>
      <c r="E36" s="29">
        <v>0.1</v>
      </c>
      <c r="F36" s="29">
        <v>0.1</v>
      </c>
      <c r="G36" s="29">
        <v>0.1</v>
      </c>
      <c r="H36" s="29">
        <v>6</v>
      </c>
      <c r="I36" s="29">
        <v>0.2</v>
      </c>
      <c r="J36" s="29">
        <v>0.1</v>
      </c>
      <c r="K36" s="29">
        <v>11.5</v>
      </c>
      <c r="L36" s="29">
        <v>4.5999999999999996</v>
      </c>
      <c r="M36" s="29">
        <v>0.4</v>
      </c>
      <c r="N36" s="29">
        <v>3.9</v>
      </c>
      <c r="O36" s="29">
        <v>3.1</v>
      </c>
      <c r="P36" s="29">
        <v>1.1000000000000001</v>
      </c>
      <c r="Q36" s="29">
        <v>1</v>
      </c>
      <c r="R36" s="29">
        <v>1.5</v>
      </c>
      <c r="S36" s="29">
        <v>1.5</v>
      </c>
      <c r="T36" s="29">
        <v>0.7</v>
      </c>
      <c r="U36" s="29">
        <v>2.5</v>
      </c>
      <c r="V36" s="29">
        <v>2</v>
      </c>
      <c r="W36" s="29">
        <v>63.9</v>
      </c>
      <c r="X36" s="29">
        <v>0.7</v>
      </c>
      <c r="Y36" s="29">
        <v>64.3</v>
      </c>
      <c r="Z36" s="29">
        <v>2.9</v>
      </c>
      <c r="AA36" s="29">
        <v>3.4</v>
      </c>
      <c r="AB36" s="29">
        <v>1.4</v>
      </c>
      <c r="AC36" s="29">
        <v>2.8</v>
      </c>
      <c r="AD36" s="29">
        <v>9.6</v>
      </c>
      <c r="AE36" s="29">
        <v>25.4</v>
      </c>
      <c r="AF36" s="29">
        <v>1.4</v>
      </c>
      <c r="AG36" s="29">
        <v>0.4</v>
      </c>
      <c r="AH36" s="29">
        <v>0.6</v>
      </c>
      <c r="AI36" s="29">
        <v>1.8</v>
      </c>
      <c r="AJ36" s="29">
        <v>0.9</v>
      </c>
      <c r="AK36" s="29">
        <v>61.2</v>
      </c>
      <c r="AL36" s="29">
        <v>18.3</v>
      </c>
      <c r="AM36" s="29">
        <v>3.6</v>
      </c>
      <c r="AN36" s="29">
        <v>14.6</v>
      </c>
      <c r="AO36" s="29">
        <v>23.1</v>
      </c>
      <c r="AP36" s="29">
        <v>2.2000000000000002</v>
      </c>
      <c r="AQ36" s="29">
        <v>20.100000000000001</v>
      </c>
      <c r="AR36" s="29">
        <v>14.4</v>
      </c>
      <c r="AS36" s="29">
        <v>3.2</v>
      </c>
      <c r="AT36" s="29">
        <v>3.3</v>
      </c>
      <c r="AU36" s="29">
        <v>4.2</v>
      </c>
      <c r="AV36" s="29">
        <v>1.6</v>
      </c>
      <c r="AW36" s="29">
        <v>2.6</v>
      </c>
      <c r="AX36" s="29">
        <v>6.1</v>
      </c>
      <c r="AY36" s="29">
        <v>14.3</v>
      </c>
      <c r="AZ36" s="29">
        <v>18.3</v>
      </c>
      <c r="BA36" s="29">
        <v>431.30000000000018</v>
      </c>
      <c r="BB36" s="30"/>
      <c r="BC36" s="29">
        <v>162.9</v>
      </c>
      <c r="BD36" s="29">
        <v>769.9</v>
      </c>
      <c r="BE36" s="29">
        <v>489.7</v>
      </c>
      <c r="BF36" s="29">
        <v>246</v>
      </c>
      <c r="BG36" s="29">
        <v>14659.2</v>
      </c>
      <c r="BH36" s="29">
        <v>6388.6</v>
      </c>
      <c r="BI36" s="29">
        <v>22716.300000000003</v>
      </c>
      <c r="BJ36" s="29">
        <v>23147.600000000002</v>
      </c>
    </row>
    <row r="37" spans="1:62" x14ac:dyDescent="0.25">
      <c r="A37" s="1" t="s">
        <v>135</v>
      </c>
      <c r="B37" t="s">
        <v>193</v>
      </c>
      <c r="C37" s="29">
        <v>5.4</v>
      </c>
      <c r="D37" s="29">
        <v>1.1000000000000001</v>
      </c>
      <c r="E37" s="29">
        <v>1.3</v>
      </c>
      <c r="F37" s="29">
        <v>0.3</v>
      </c>
      <c r="G37" s="29">
        <v>1.6</v>
      </c>
      <c r="H37" s="29">
        <v>7.6</v>
      </c>
      <c r="I37" s="29">
        <v>1.2</v>
      </c>
      <c r="J37" s="29">
        <v>8.6999999999999993</v>
      </c>
      <c r="K37" s="29">
        <v>220.6</v>
      </c>
      <c r="L37" s="29">
        <v>15.7</v>
      </c>
      <c r="M37" s="29">
        <v>1.7</v>
      </c>
      <c r="N37" s="29">
        <v>12.3</v>
      </c>
      <c r="O37" s="29">
        <v>9.3000000000000007</v>
      </c>
      <c r="P37" s="29">
        <v>6.5</v>
      </c>
      <c r="Q37" s="29">
        <v>7.4</v>
      </c>
      <c r="R37" s="29">
        <v>7.7</v>
      </c>
      <c r="S37" s="29">
        <v>5.8</v>
      </c>
      <c r="T37" s="29">
        <v>2.2999999999999998</v>
      </c>
      <c r="U37" s="29">
        <v>11.3</v>
      </c>
      <c r="V37" s="29">
        <v>7.9</v>
      </c>
      <c r="W37" s="29">
        <v>25</v>
      </c>
      <c r="X37" s="29">
        <v>1.8</v>
      </c>
      <c r="Y37" s="29">
        <v>43.7</v>
      </c>
      <c r="Z37" s="29">
        <v>3.8</v>
      </c>
      <c r="AA37" s="29">
        <v>4.3</v>
      </c>
      <c r="AB37" s="29">
        <v>5.5</v>
      </c>
      <c r="AC37" s="29">
        <v>14.2</v>
      </c>
      <c r="AD37" s="29">
        <v>159.30000000000001</v>
      </c>
      <c r="AE37" s="29">
        <v>184.4</v>
      </c>
      <c r="AF37" s="29">
        <v>57.5</v>
      </c>
      <c r="AG37" s="29">
        <v>10</v>
      </c>
      <c r="AH37" s="29">
        <v>29.8</v>
      </c>
      <c r="AI37" s="29">
        <v>36.6</v>
      </c>
      <c r="AJ37" s="29">
        <v>19.399999999999999</v>
      </c>
      <c r="AK37" s="29">
        <v>523</v>
      </c>
      <c r="AL37" s="29">
        <v>1701.8</v>
      </c>
      <c r="AM37" s="29">
        <v>57</v>
      </c>
      <c r="AN37" s="29">
        <v>87.1</v>
      </c>
      <c r="AO37" s="29">
        <v>163.9</v>
      </c>
      <c r="AP37" s="29">
        <v>71.900000000000006</v>
      </c>
      <c r="AQ37" s="29">
        <v>197.5</v>
      </c>
      <c r="AR37" s="29">
        <v>127.9</v>
      </c>
      <c r="AS37" s="29">
        <v>35</v>
      </c>
      <c r="AT37" s="29">
        <v>114.8</v>
      </c>
      <c r="AU37" s="29">
        <v>30.1</v>
      </c>
      <c r="AV37" s="29">
        <v>42.3</v>
      </c>
      <c r="AW37" s="29">
        <v>34.799999999999997</v>
      </c>
      <c r="AX37" s="29">
        <v>52.2</v>
      </c>
      <c r="AY37" s="29">
        <v>117.2</v>
      </c>
      <c r="AZ37" s="29">
        <v>187.7</v>
      </c>
      <c r="BA37" s="29">
        <v>4475.2</v>
      </c>
      <c r="BB37" s="30"/>
      <c r="BC37" s="29">
        <v>5661.3</v>
      </c>
      <c r="BD37" s="29">
        <v>202.5</v>
      </c>
      <c r="BE37" s="29">
        <v>393.6</v>
      </c>
      <c r="BF37" s="29">
        <v>230.6</v>
      </c>
      <c r="BG37" s="29">
        <v>608.70000000000005</v>
      </c>
      <c r="BH37" s="29">
        <v>133.4</v>
      </c>
      <c r="BI37" s="29">
        <v>7230.1</v>
      </c>
      <c r="BJ37" s="29">
        <v>11705.3</v>
      </c>
    </row>
    <row r="38" spans="1:62" x14ac:dyDescent="0.25">
      <c r="A38" s="1" t="s">
        <v>136</v>
      </c>
      <c r="B38" t="s">
        <v>194</v>
      </c>
      <c r="C38" s="29">
        <v>1.4</v>
      </c>
      <c r="D38" s="29">
        <v>0.3</v>
      </c>
      <c r="E38" s="29">
        <v>0</v>
      </c>
      <c r="F38" s="29">
        <v>0</v>
      </c>
      <c r="G38" s="29">
        <v>0</v>
      </c>
      <c r="H38" s="29">
        <v>2.6</v>
      </c>
      <c r="I38" s="29">
        <v>0.1</v>
      </c>
      <c r="J38" s="29">
        <v>0.6</v>
      </c>
      <c r="K38" s="29">
        <v>0.5</v>
      </c>
      <c r="L38" s="29">
        <v>0.2</v>
      </c>
      <c r="M38" s="29">
        <v>0</v>
      </c>
      <c r="N38" s="29">
        <v>0</v>
      </c>
      <c r="O38" s="29">
        <v>0</v>
      </c>
      <c r="P38" s="29">
        <v>0.8</v>
      </c>
      <c r="Q38" s="29">
        <v>0</v>
      </c>
      <c r="R38" s="29">
        <v>0.2</v>
      </c>
      <c r="S38" s="29">
        <v>0.2</v>
      </c>
      <c r="T38" s="29">
        <v>0.1</v>
      </c>
      <c r="U38" s="29">
        <v>0.5</v>
      </c>
      <c r="V38" s="29">
        <v>0.2</v>
      </c>
      <c r="W38" s="29">
        <v>1.3</v>
      </c>
      <c r="X38" s="29">
        <v>0.2</v>
      </c>
      <c r="Y38" s="29">
        <v>1</v>
      </c>
      <c r="Z38" s="29">
        <v>13.8</v>
      </c>
      <c r="AA38" s="29">
        <v>0</v>
      </c>
      <c r="AB38" s="29">
        <v>0.1</v>
      </c>
      <c r="AC38" s="29">
        <v>1</v>
      </c>
      <c r="AD38" s="29">
        <v>9.4</v>
      </c>
      <c r="AE38" s="29">
        <v>59.1</v>
      </c>
      <c r="AF38" s="29">
        <v>1.2</v>
      </c>
      <c r="AG38" s="29">
        <v>0.7</v>
      </c>
      <c r="AH38" s="29">
        <v>0.8</v>
      </c>
      <c r="AI38" s="29">
        <v>0.8</v>
      </c>
      <c r="AJ38" s="29">
        <v>5.0999999999999996</v>
      </c>
      <c r="AK38" s="29">
        <v>131.1</v>
      </c>
      <c r="AL38" s="29">
        <v>653.70000000000005</v>
      </c>
      <c r="AM38" s="29">
        <v>1113.2</v>
      </c>
      <c r="AN38" s="29">
        <v>21.9</v>
      </c>
      <c r="AO38" s="29">
        <v>20.100000000000001</v>
      </c>
      <c r="AP38" s="29">
        <v>10.199999999999999</v>
      </c>
      <c r="AQ38" s="29">
        <v>124.3</v>
      </c>
      <c r="AR38" s="29">
        <v>45.5</v>
      </c>
      <c r="AS38" s="29">
        <v>73.3</v>
      </c>
      <c r="AT38" s="29">
        <v>26.5</v>
      </c>
      <c r="AU38" s="29">
        <v>5.0999999999999996</v>
      </c>
      <c r="AV38" s="29">
        <v>86.8</v>
      </c>
      <c r="AW38" s="29">
        <v>26.3</v>
      </c>
      <c r="AX38" s="29">
        <v>47.4</v>
      </c>
      <c r="AY38" s="29">
        <v>39.4</v>
      </c>
      <c r="AZ38" s="29">
        <v>183.1</v>
      </c>
      <c r="BA38" s="29">
        <v>2710.1000000000008</v>
      </c>
      <c r="BB38" s="30"/>
      <c r="BC38" s="29">
        <v>3119.2</v>
      </c>
      <c r="BD38" s="29">
        <v>0</v>
      </c>
      <c r="BE38" s="29">
        <v>32.700000000000003</v>
      </c>
      <c r="BF38" s="29">
        <v>1.9</v>
      </c>
      <c r="BG38" s="29">
        <v>311.7</v>
      </c>
      <c r="BH38" s="29">
        <v>106</v>
      </c>
      <c r="BI38" s="29">
        <v>3571.4999999999995</v>
      </c>
      <c r="BJ38" s="29">
        <v>6281.6</v>
      </c>
    </row>
    <row r="39" spans="1:62" x14ac:dyDescent="0.25">
      <c r="A39" s="1" t="s">
        <v>137</v>
      </c>
      <c r="B39" t="s">
        <v>195</v>
      </c>
      <c r="C39" s="29">
        <v>357.1</v>
      </c>
      <c r="D39" s="29">
        <v>59.1</v>
      </c>
      <c r="E39" s="29">
        <v>16.600000000000001</v>
      </c>
      <c r="F39" s="29">
        <v>27.5</v>
      </c>
      <c r="G39" s="29">
        <v>9.3000000000000007</v>
      </c>
      <c r="H39" s="29">
        <v>193.5</v>
      </c>
      <c r="I39" s="29">
        <v>51.4</v>
      </c>
      <c r="J39" s="29">
        <v>41.7</v>
      </c>
      <c r="K39" s="29">
        <v>511.9</v>
      </c>
      <c r="L39" s="29">
        <v>88.4</v>
      </c>
      <c r="M39" s="29">
        <v>5.8</v>
      </c>
      <c r="N39" s="29">
        <v>30</v>
      </c>
      <c r="O39" s="29">
        <v>24.7</v>
      </c>
      <c r="P39" s="29">
        <v>17.7</v>
      </c>
      <c r="Q39" s="29">
        <v>37.1</v>
      </c>
      <c r="R39" s="29">
        <v>16.399999999999999</v>
      </c>
      <c r="S39" s="29">
        <v>24.7</v>
      </c>
      <c r="T39" s="29">
        <v>11</v>
      </c>
      <c r="U39" s="29">
        <v>33.9</v>
      </c>
      <c r="V39" s="29">
        <v>17.8</v>
      </c>
      <c r="W39" s="29">
        <v>17.5</v>
      </c>
      <c r="X39" s="29">
        <v>3.6</v>
      </c>
      <c r="Y39" s="29">
        <v>2.2999999999999998</v>
      </c>
      <c r="Z39" s="29">
        <v>21.2</v>
      </c>
      <c r="AA39" s="29">
        <v>11.9</v>
      </c>
      <c r="AB39" s="29">
        <v>12.5</v>
      </c>
      <c r="AC39" s="29">
        <v>51.2</v>
      </c>
      <c r="AD39" s="29">
        <v>351.1</v>
      </c>
      <c r="AE39" s="29">
        <v>796.8</v>
      </c>
      <c r="AF39" s="29">
        <v>32.9</v>
      </c>
      <c r="AG39" s="29">
        <v>5.9</v>
      </c>
      <c r="AH39" s="29">
        <v>46.9</v>
      </c>
      <c r="AI39" s="29">
        <v>209.1</v>
      </c>
      <c r="AJ39" s="29">
        <v>24.1</v>
      </c>
      <c r="AK39" s="29">
        <v>471</v>
      </c>
      <c r="AL39" s="29">
        <v>243</v>
      </c>
      <c r="AM39" s="29">
        <v>112.6</v>
      </c>
      <c r="AN39" s="29">
        <v>2647.3</v>
      </c>
      <c r="AO39" s="29">
        <v>579.6</v>
      </c>
      <c r="AP39" s="29">
        <v>702.5</v>
      </c>
      <c r="AQ39" s="29">
        <v>314.5</v>
      </c>
      <c r="AR39" s="29">
        <v>202.6</v>
      </c>
      <c r="AS39" s="29">
        <v>35.9</v>
      </c>
      <c r="AT39" s="29">
        <v>193</v>
      </c>
      <c r="AU39" s="29">
        <v>17.399999999999999</v>
      </c>
      <c r="AV39" s="29">
        <v>54.1</v>
      </c>
      <c r="AW39" s="29">
        <v>68.2</v>
      </c>
      <c r="AX39" s="29">
        <v>95.5</v>
      </c>
      <c r="AY39" s="29">
        <v>130.69999999999999</v>
      </c>
      <c r="AZ39" s="29">
        <v>1204.5</v>
      </c>
      <c r="BA39" s="29">
        <v>10235.000000000004</v>
      </c>
      <c r="BB39" s="30"/>
      <c r="BC39" s="29">
        <v>5143.7</v>
      </c>
      <c r="BD39" s="29">
        <v>0</v>
      </c>
      <c r="BE39" s="29">
        <v>256.2</v>
      </c>
      <c r="BF39" s="29">
        <v>0</v>
      </c>
      <c r="BG39" s="29">
        <v>709.2</v>
      </c>
      <c r="BH39" s="29">
        <v>211.6</v>
      </c>
      <c r="BI39" s="29">
        <v>6320.7</v>
      </c>
      <c r="BJ39" s="29">
        <v>16555.700000000004</v>
      </c>
    </row>
    <row r="40" spans="1:62" x14ac:dyDescent="0.25">
      <c r="A40" s="1" t="s">
        <v>138</v>
      </c>
      <c r="B40" t="s">
        <v>196</v>
      </c>
      <c r="C40" s="29">
        <v>0</v>
      </c>
      <c r="D40" s="29">
        <v>3.1</v>
      </c>
      <c r="E40" s="29">
        <v>1.7</v>
      </c>
      <c r="F40" s="29">
        <v>12.1</v>
      </c>
      <c r="G40" s="29">
        <v>4.8</v>
      </c>
      <c r="H40" s="29">
        <v>12.4</v>
      </c>
      <c r="I40" s="29">
        <v>2.2999999999999998</v>
      </c>
      <c r="J40" s="29">
        <v>1.5</v>
      </c>
      <c r="K40" s="29">
        <v>82.6</v>
      </c>
      <c r="L40" s="29">
        <v>8.1999999999999993</v>
      </c>
      <c r="M40" s="29">
        <v>0.6</v>
      </c>
      <c r="N40" s="29">
        <v>3</v>
      </c>
      <c r="O40" s="29">
        <v>2.6</v>
      </c>
      <c r="P40" s="29">
        <v>3.1</v>
      </c>
      <c r="Q40" s="29">
        <v>4.9000000000000004</v>
      </c>
      <c r="R40" s="29">
        <v>1.5</v>
      </c>
      <c r="S40" s="29">
        <v>2.5</v>
      </c>
      <c r="T40" s="29">
        <v>7.6</v>
      </c>
      <c r="U40" s="29">
        <v>19.899999999999999</v>
      </c>
      <c r="V40" s="29">
        <v>12.9</v>
      </c>
      <c r="W40" s="29">
        <v>11.2</v>
      </c>
      <c r="X40" s="29">
        <v>3.3</v>
      </c>
      <c r="Y40" s="29">
        <v>160.1</v>
      </c>
      <c r="Z40" s="29">
        <v>12.1</v>
      </c>
      <c r="AA40" s="29">
        <v>10.4</v>
      </c>
      <c r="AB40" s="29">
        <v>7.5</v>
      </c>
      <c r="AC40" s="29">
        <v>12.8</v>
      </c>
      <c r="AD40" s="29">
        <v>166.5</v>
      </c>
      <c r="AE40" s="29">
        <v>267.7</v>
      </c>
      <c r="AF40" s="29">
        <v>50</v>
      </c>
      <c r="AG40" s="29">
        <v>60.3</v>
      </c>
      <c r="AH40" s="29">
        <v>91.5</v>
      </c>
      <c r="AI40" s="29">
        <v>94.5</v>
      </c>
      <c r="AJ40" s="29">
        <v>28.6</v>
      </c>
      <c r="AK40" s="29">
        <v>105.6</v>
      </c>
      <c r="AL40" s="29">
        <v>13.6</v>
      </c>
      <c r="AM40" s="29">
        <v>31.8</v>
      </c>
      <c r="AN40" s="29">
        <v>956.4</v>
      </c>
      <c r="AO40" s="29">
        <v>2635</v>
      </c>
      <c r="AP40" s="29">
        <v>138.19999999999999</v>
      </c>
      <c r="AQ40" s="29">
        <v>128</v>
      </c>
      <c r="AR40" s="29">
        <v>110.3</v>
      </c>
      <c r="AS40" s="29">
        <v>18.5</v>
      </c>
      <c r="AT40" s="29">
        <v>209</v>
      </c>
      <c r="AU40" s="29">
        <v>111.9</v>
      </c>
      <c r="AV40" s="29">
        <v>137</v>
      </c>
      <c r="AW40" s="29">
        <v>73.400000000000006</v>
      </c>
      <c r="AX40" s="29">
        <v>79</v>
      </c>
      <c r="AY40" s="29">
        <v>75.099999999999994</v>
      </c>
      <c r="AZ40" s="29">
        <v>727.2</v>
      </c>
      <c r="BA40" s="29">
        <v>6713.7999999999993</v>
      </c>
      <c r="BB40" s="30"/>
      <c r="BC40" s="29">
        <v>3258.7</v>
      </c>
      <c r="BD40" s="29">
        <v>11.7</v>
      </c>
      <c r="BE40" s="29">
        <v>909.1</v>
      </c>
      <c r="BF40" s="29">
        <v>148.6</v>
      </c>
      <c r="BG40" s="29">
        <v>2059.9</v>
      </c>
      <c r="BH40" s="29">
        <v>183.3</v>
      </c>
      <c r="BI40" s="29">
        <v>6571.3</v>
      </c>
      <c r="BJ40" s="29">
        <v>13285.099999999999</v>
      </c>
    </row>
    <row r="41" spans="1:62" x14ac:dyDescent="0.25">
      <c r="A41" s="1" t="s">
        <v>139</v>
      </c>
      <c r="B41" t="s">
        <v>197</v>
      </c>
      <c r="C41" s="29">
        <v>216.3</v>
      </c>
      <c r="D41" s="29">
        <v>24.2</v>
      </c>
      <c r="E41" s="29">
        <v>4.3</v>
      </c>
      <c r="F41" s="29">
        <v>2.7</v>
      </c>
      <c r="G41" s="29">
        <v>25.3</v>
      </c>
      <c r="H41" s="29">
        <v>21.9</v>
      </c>
      <c r="I41" s="29">
        <v>3</v>
      </c>
      <c r="J41" s="29">
        <v>7.7</v>
      </c>
      <c r="K41" s="29">
        <v>262.60000000000002</v>
      </c>
      <c r="L41" s="29">
        <v>65.400000000000006</v>
      </c>
      <c r="M41" s="29">
        <v>4.3</v>
      </c>
      <c r="N41" s="29">
        <v>23.4</v>
      </c>
      <c r="O41" s="29">
        <v>27.7</v>
      </c>
      <c r="P41" s="29">
        <v>14.7</v>
      </c>
      <c r="Q41" s="29">
        <v>19.100000000000001</v>
      </c>
      <c r="R41" s="29">
        <v>34.1</v>
      </c>
      <c r="S41" s="29">
        <v>12.2</v>
      </c>
      <c r="T41" s="29">
        <v>5.0999999999999996</v>
      </c>
      <c r="U41" s="29">
        <v>25.5</v>
      </c>
      <c r="V41" s="29">
        <v>15.7</v>
      </c>
      <c r="W41" s="29">
        <v>59.5</v>
      </c>
      <c r="X41" s="29">
        <v>5.2</v>
      </c>
      <c r="Y41" s="29">
        <v>30.6</v>
      </c>
      <c r="Z41" s="29">
        <v>0</v>
      </c>
      <c r="AA41" s="29">
        <v>13.2</v>
      </c>
      <c r="AB41" s="29">
        <v>7.5</v>
      </c>
      <c r="AC41" s="29">
        <v>30.1</v>
      </c>
      <c r="AD41" s="29">
        <v>248.3</v>
      </c>
      <c r="AE41" s="29">
        <v>726.1</v>
      </c>
      <c r="AF41" s="29">
        <v>116</v>
      </c>
      <c r="AG41" s="29">
        <v>40.6</v>
      </c>
      <c r="AH41" s="29">
        <v>24.9</v>
      </c>
      <c r="AI41" s="29">
        <v>80.400000000000006</v>
      </c>
      <c r="AJ41" s="29">
        <v>51.2</v>
      </c>
      <c r="AK41" s="29">
        <v>503.5</v>
      </c>
      <c r="AL41" s="29">
        <v>131.4</v>
      </c>
      <c r="AM41" s="29">
        <v>96.3</v>
      </c>
      <c r="AN41" s="29">
        <v>82.6</v>
      </c>
      <c r="AO41" s="29">
        <v>161.9</v>
      </c>
      <c r="AP41" s="29">
        <v>348.9</v>
      </c>
      <c r="AQ41" s="29">
        <v>252.1</v>
      </c>
      <c r="AR41" s="29">
        <v>171.3</v>
      </c>
      <c r="AS41" s="29">
        <v>145</v>
      </c>
      <c r="AT41" s="29">
        <v>222.8</v>
      </c>
      <c r="AU41" s="29">
        <v>286.7</v>
      </c>
      <c r="AV41" s="29">
        <v>149.69999999999999</v>
      </c>
      <c r="AW41" s="29">
        <v>92.4</v>
      </c>
      <c r="AX41" s="29">
        <v>218.1</v>
      </c>
      <c r="AY41" s="29">
        <v>88.7</v>
      </c>
      <c r="AZ41" s="29">
        <v>417.3</v>
      </c>
      <c r="BA41" s="29">
        <v>5617.5000000000009</v>
      </c>
      <c r="BB41" s="30"/>
      <c r="BC41" s="29">
        <v>5986.5</v>
      </c>
      <c r="BD41" s="29">
        <v>1204.5</v>
      </c>
      <c r="BE41" s="29">
        <v>873.9</v>
      </c>
      <c r="BF41" s="29">
        <v>33.6</v>
      </c>
      <c r="BG41" s="29">
        <v>2066.6999999999998</v>
      </c>
      <c r="BH41" s="29">
        <v>161.19999999999999</v>
      </c>
      <c r="BI41" s="29">
        <v>10326.400000000001</v>
      </c>
      <c r="BJ41" s="29">
        <v>15943.900000000001</v>
      </c>
    </row>
    <row r="42" spans="1:62" ht="30" x14ac:dyDescent="0.25">
      <c r="A42" s="1" t="s">
        <v>140</v>
      </c>
      <c r="B42" t="s">
        <v>198</v>
      </c>
      <c r="C42" s="29">
        <v>7.1</v>
      </c>
      <c r="D42" s="29">
        <v>2.2999999999999998</v>
      </c>
      <c r="E42" s="29">
        <v>1.7</v>
      </c>
      <c r="F42" s="29">
        <v>7.7</v>
      </c>
      <c r="G42" s="29">
        <v>10.4</v>
      </c>
      <c r="H42" s="29">
        <v>61.8</v>
      </c>
      <c r="I42" s="29">
        <v>4.5</v>
      </c>
      <c r="J42" s="29">
        <v>13.5</v>
      </c>
      <c r="K42" s="29">
        <v>136.5</v>
      </c>
      <c r="L42" s="29">
        <v>193.9</v>
      </c>
      <c r="M42" s="29">
        <v>8.6</v>
      </c>
      <c r="N42" s="29">
        <v>39.9</v>
      </c>
      <c r="O42" s="29">
        <v>56.4</v>
      </c>
      <c r="P42" s="29">
        <v>15.8</v>
      </c>
      <c r="Q42" s="29">
        <v>55.8</v>
      </c>
      <c r="R42" s="29">
        <v>129.6</v>
      </c>
      <c r="S42" s="29">
        <v>25.6</v>
      </c>
      <c r="T42" s="29">
        <v>14.4</v>
      </c>
      <c r="U42" s="29">
        <v>31.2</v>
      </c>
      <c r="V42" s="29">
        <v>34.299999999999997</v>
      </c>
      <c r="W42" s="29">
        <v>149</v>
      </c>
      <c r="X42" s="29">
        <v>13.8</v>
      </c>
      <c r="Y42" s="29">
        <v>246.3</v>
      </c>
      <c r="Z42" s="29">
        <v>24.7</v>
      </c>
      <c r="AA42" s="29">
        <v>65.099999999999994</v>
      </c>
      <c r="AB42" s="29">
        <v>12</v>
      </c>
      <c r="AC42" s="29">
        <v>49.6</v>
      </c>
      <c r="AD42" s="29">
        <v>367.8</v>
      </c>
      <c r="AE42" s="29">
        <v>381.2</v>
      </c>
      <c r="AF42" s="29">
        <v>20.8</v>
      </c>
      <c r="AG42" s="29">
        <v>16</v>
      </c>
      <c r="AH42" s="29">
        <v>25.5</v>
      </c>
      <c r="AI42" s="29">
        <v>61.6</v>
      </c>
      <c r="AJ42" s="29">
        <v>23.4</v>
      </c>
      <c r="AK42" s="29">
        <v>415.5</v>
      </c>
      <c r="AL42" s="29">
        <v>130.9</v>
      </c>
      <c r="AM42" s="29">
        <v>115.4</v>
      </c>
      <c r="AN42" s="29">
        <v>176.6</v>
      </c>
      <c r="AO42" s="29">
        <v>159.5</v>
      </c>
      <c r="AP42" s="29">
        <v>99.3</v>
      </c>
      <c r="AQ42" s="29">
        <v>246.1</v>
      </c>
      <c r="AR42" s="29">
        <v>168.7</v>
      </c>
      <c r="AS42" s="29">
        <v>19.3</v>
      </c>
      <c r="AT42" s="29">
        <v>152.69999999999999</v>
      </c>
      <c r="AU42" s="29">
        <v>85</v>
      </c>
      <c r="AV42" s="29">
        <v>57.9</v>
      </c>
      <c r="AW42" s="29">
        <v>112.8</v>
      </c>
      <c r="AX42" s="29">
        <v>148.5</v>
      </c>
      <c r="AY42" s="29">
        <v>97.4</v>
      </c>
      <c r="AZ42" s="29">
        <v>223.5</v>
      </c>
      <c r="BA42" s="29">
        <v>4716.8999999999996</v>
      </c>
      <c r="BB42" s="30"/>
      <c r="BC42" s="29">
        <v>668.7</v>
      </c>
      <c r="BD42" s="29">
        <v>0</v>
      </c>
      <c r="BE42" s="29">
        <v>137.9</v>
      </c>
      <c r="BF42" s="29">
        <v>18.100000000000001</v>
      </c>
      <c r="BG42" s="29">
        <v>5728.5</v>
      </c>
      <c r="BH42" s="29">
        <v>824.2</v>
      </c>
      <c r="BI42" s="29">
        <v>7377.4</v>
      </c>
      <c r="BJ42" s="29">
        <v>12094.3</v>
      </c>
    </row>
    <row r="43" spans="1:62" ht="30" x14ac:dyDescent="0.25">
      <c r="A43" s="1" t="s">
        <v>141</v>
      </c>
      <c r="B43" t="s">
        <v>199</v>
      </c>
      <c r="C43" s="29">
        <v>2.6</v>
      </c>
      <c r="D43" s="29">
        <v>0.2</v>
      </c>
      <c r="E43" s="29">
        <v>3.1</v>
      </c>
      <c r="F43" s="29">
        <v>1.6</v>
      </c>
      <c r="G43" s="29">
        <v>4.3</v>
      </c>
      <c r="H43" s="29">
        <v>13.1</v>
      </c>
      <c r="I43" s="29">
        <v>2.2999999999999998</v>
      </c>
      <c r="J43" s="29">
        <v>10.7</v>
      </c>
      <c r="K43" s="29">
        <v>354.4</v>
      </c>
      <c r="L43" s="29">
        <v>18.899999999999999</v>
      </c>
      <c r="M43" s="29">
        <v>2.6</v>
      </c>
      <c r="N43" s="29">
        <v>8</v>
      </c>
      <c r="O43" s="29">
        <v>7.8</v>
      </c>
      <c r="P43" s="29">
        <v>5.2</v>
      </c>
      <c r="Q43" s="29">
        <v>14.9</v>
      </c>
      <c r="R43" s="29">
        <v>41.4</v>
      </c>
      <c r="S43" s="29">
        <v>4</v>
      </c>
      <c r="T43" s="29">
        <v>3.1</v>
      </c>
      <c r="U43" s="29">
        <v>7.8</v>
      </c>
      <c r="V43" s="29">
        <v>5.4</v>
      </c>
      <c r="W43" s="29">
        <v>50.5</v>
      </c>
      <c r="X43" s="29">
        <v>1.6</v>
      </c>
      <c r="Y43" s="29">
        <v>167.3</v>
      </c>
      <c r="Z43" s="29">
        <v>7.7</v>
      </c>
      <c r="AA43" s="29">
        <v>7.5</v>
      </c>
      <c r="AB43" s="29">
        <v>2.4</v>
      </c>
      <c r="AC43" s="29">
        <v>7.5</v>
      </c>
      <c r="AD43" s="29">
        <v>44.1</v>
      </c>
      <c r="AE43" s="29">
        <v>33.799999999999997</v>
      </c>
      <c r="AF43" s="29">
        <v>3</v>
      </c>
      <c r="AG43" s="29">
        <v>0.9</v>
      </c>
      <c r="AH43" s="29">
        <v>2.9</v>
      </c>
      <c r="AI43" s="29">
        <v>13.8</v>
      </c>
      <c r="AJ43" s="29">
        <v>3.5</v>
      </c>
      <c r="AK43" s="29">
        <v>87.3</v>
      </c>
      <c r="AL43" s="29">
        <v>71.5</v>
      </c>
      <c r="AM43" s="29">
        <v>13.5</v>
      </c>
      <c r="AN43" s="29">
        <v>18.899999999999999</v>
      </c>
      <c r="AO43" s="29">
        <v>23</v>
      </c>
      <c r="AP43" s="29">
        <v>24.9</v>
      </c>
      <c r="AQ43" s="29">
        <v>49.6</v>
      </c>
      <c r="AR43" s="29">
        <v>106.3</v>
      </c>
      <c r="AS43" s="29">
        <v>19.600000000000001</v>
      </c>
      <c r="AT43" s="29">
        <v>11.5</v>
      </c>
      <c r="AU43" s="29">
        <v>6.3</v>
      </c>
      <c r="AV43" s="29">
        <v>5.2</v>
      </c>
      <c r="AW43" s="29">
        <v>5.2</v>
      </c>
      <c r="AX43" s="29">
        <v>7</v>
      </c>
      <c r="AY43" s="29">
        <v>16.899999999999999</v>
      </c>
      <c r="AZ43" s="29">
        <v>27.3</v>
      </c>
      <c r="BA43" s="29">
        <v>1351.8999999999999</v>
      </c>
      <c r="BB43" s="30"/>
      <c r="BC43" s="29">
        <v>470</v>
      </c>
      <c r="BD43" s="29">
        <v>1510</v>
      </c>
      <c r="BE43" s="29">
        <v>242.2</v>
      </c>
      <c r="BF43" s="29">
        <v>891.9</v>
      </c>
      <c r="BG43" s="29">
        <v>5379.3</v>
      </c>
      <c r="BH43" s="29">
        <v>1303.2</v>
      </c>
      <c r="BI43" s="29">
        <v>9796.6</v>
      </c>
      <c r="BJ43" s="29">
        <v>11148.5</v>
      </c>
    </row>
    <row r="44" spans="1:62" x14ac:dyDescent="0.25">
      <c r="A44" s="1" t="s">
        <v>142</v>
      </c>
      <c r="B44" t="s">
        <v>200</v>
      </c>
      <c r="C44" s="29">
        <v>1.2</v>
      </c>
      <c r="D44" s="29">
        <v>0.2</v>
      </c>
      <c r="E44" s="29">
        <v>0</v>
      </c>
      <c r="F44" s="29">
        <v>7.1</v>
      </c>
      <c r="G44" s="29">
        <v>0</v>
      </c>
      <c r="H44" s="29">
        <v>0.1</v>
      </c>
      <c r="I44" s="29">
        <v>0.1</v>
      </c>
      <c r="J44" s="29">
        <v>0</v>
      </c>
      <c r="K44" s="29">
        <v>0.1</v>
      </c>
      <c r="L44" s="29">
        <v>0</v>
      </c>
      <c r="M44" s="29">
        <v>0</v>
      </c>
      <c r="N44" s="29">
        <v>0</v>
      </c>
      <c r="O44" s="29">
        <v>0</v>
      </c>
      <c r="P44" s="29">
        <v>0.1</v>
      </c>
      <c r="Q44" s="29">
        <v>0</v>
      </c>
      <c r="R44" s="29">
        <v>0</v>
      </c>
      <c r="S44" s="29">
        <v>0</v>
      </c>
      <c r="T44" s="29">
        <v>0</v>
      </c>
      <c r="U44" s="29">
        <v>0</v>
      </c>
      <c r="V44" s="29">
        <v>0</v>
      </c>
      <c r="W44" s="29">
        <v>0</v>
      </c>
      <c r="X44" s="29">
        <v>0</v>
      </c>
      <c r="Y44" s="29">
        <v>188</v>
      </c>
      <c r="Z44" s="29">
        <v>0</v>
      </c>
      <c r="AA44" s="29">
        <v>0</v>
      </c>
      <c r="AB44" s="29">
        <v>0</v>
      </c>
      <c r="AC44" s="29">
        <v>0</v>
      </c>
      <c r="AD44" s="29">
        <v>1</v>
      </c>
      <c r="AE44" s="29">
        <v>5.5</v>
      </c>
      <c r="AF44" s="29">
        <v>0.1</v>
      </c>
      <c r="AG44" s="29">
        <v>0</v>
      </c>
      <c r="AH44" s="29">
        <v>0</v>
      </c>
      <c r="AI44" s="29">
        <v>0.1</v>
      </c>
      <c r="AJ44" s="29">
        <v>0</v>
      </c>
      <c r="AK44" s="29">
        <v>0.5</v>
      </c>
      <c r="AL44" s="29">
        <v>0.9</v>
      </c>
      <c r="AM44" s="29">
        <v>0</v>
      </c>
      <c r="AN44" s="29">
        <v>0.2</v>
      </c>
      <c r="AO44" s="29">
        <v>0</v>
      </c>
      <c r="AP44" s="29">
        <v>0</v>
      </c>
      <c r="AQ44" s="29">
        <v>0</v>
      </c>
      <c r="AR44" s="29">
        <v>0.2</v>
      </c>
      <c r="AS44" s="29">
        <v>1.5</v>
      </c>
      <c r="AT44" s="29">
        <v>0.1</v>
      </c>
      <c r="AU44" s="29">
        <v>0.2</v>
      </c>
      <c r="AV44" s="29">
        <v>0</v>
      </c>
      <c r="AW44" s="29">
        <v>0.6</v>
      </c>
      <c r="AX44" s="29">
        <v>0</v>
      </c>
      <c r="AY44" s="29">
        <v>0.2</v>
      </c>
      <c r="AZ44" s="29">
        <v>6.1</v>
      </c>
      <c r="BA44" s="29">
        <v>214.09999999999994</v>
      </c>
      <c r="BB44" s="30"/>
      <c r="BC44" s="29">
        <v>2323.8000000000002</v>
      </c>
      <c r="BD44" s="29">
        <v>3.2</v>
      </c>
      <c r="BE44" s="29">
        <v>85</v>
      </c>
      <c r="BF44" s="29">
        <v>18.100000000000001</v>
      </c>
      <c r="BG44" s="29">
        <v>228.3</v>
      </c>
      <c r="BH44" s="29">
        <v>243.6</v>
      </c>
      <c r="BI44" s="29">
        <v>2902</v>
      </c>
      <c r="BJ44" s="29">
        <v>3116.1</v>
      </c>
    </row>
    <row r="45" spans="1:62" x14ac:dyDescent="0.25">
      <c r="A45" s="1" t="s">
        <v>143</v>
      </c>
      <c r="B45" t="s">
        <v>201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  <c r="N45" s="29">
        <v>0</v>
      </c>
      <c r="O45" s="29">
        <v>0</v>
      </c>
      <c r="P45" s="29">
        <v>0</v>
      </c>
      <c r="Q45" s="29">
        <v>0</v>
      </c>
      <c r="R45" s="29">
        <v>0</v>
      </c>
      <c r="S45" s="29">
        <v>0</v>
      </c>
      <c r="T45" s="29">
        <v>0</v>
      </c>
      <c r="U45" s="29">
        <v>0</v>
      </c>
      <c r="V45" s="29">
        <v>0</v>
      </c>
      <c r="W45" s="29">
        <v>0</v>
      </c>
      <c r="X45" s="29">
        <v>0</v>
      </c>
      <c r="Y45" s="29">
        <v>2.6</v>
      </c>
      <c r="Z45" s="29">
        <v>0</v>
      </c>
      <c r="AA45" s="29">
        <v>0</v>
      </c>
      <c r="AB45" s="29">
        <v>0</v>
      </c>
      <c r="AC45" s="29">
        <v>0</v>
      </c>
      <c r="AD45" s="29">
        <v>0</v>
      </c>
      <c r="AE45" s="29">
        <v>0</v>
      </c>
      <c r="AF45" s="29">
        <v>0</v>
      </c>
      <c r="AG45" s="29">
        <v>0</v>
      </c>
      <c r="AH45" s="29">
        <v>0</v>
      </c>
      <c r="AI45" s="29">
        <v>0</v>
      </c>
      <c r="AJ45" s="29">
        <v>0</v>
      </c>
      <c r="AK45" s="29">
        <v>0</v>
      </c>
      <c r="AL45" s="29">
        <v>0</v>
      </c>
      <c r="AM45" s="29">
        <v>0</v>
      </c>
      <c r="AN45" s="29">
        <v>0</v>
      </c>
      <c r="AO45" s="29">
        <v>0</v>
      </c>
      <c r="AP45" s="29">
        <v>0</v>
      </c>
      <c r="AQ45" s="29">
        <v>2.2000000000000002</v>
      </c>
      <c r="AR45" s="29">
        <v>0.2</v>
      </c>
      <c r="AS45" s="29">
        <v>0</v>
      </c>
      <c r="AT45" s="29">
        <v>224</v>
      </c>
      <c r="AU45" s="29">
        <v>126.7</v>
      </c>
      <c r="AV45" s="29">
        <v>0.4</v>
      </c>
      <c r="AW45" s="29">
        <v>1</v>
      </c>
      <c r="AX45" s="29">
        <v>0</v>
      </c>
      <c r="AY45" s="29">
        <v>0.3</v>
      </c>
      <c r="AZ45" s="29">
        <v>2.5</v>
      </c>
      <c r="BA45" s="29">
        <v>359.9</v>
      </c>
      <c r="BB45" s="30"/>
      <c r="BC45" s="29">
        <v>8399.2000000000007</v>
      </c>
      <c r="BD45" s="29">
        <v>0</v>
      </c>
      <c r="BE45" s="29">
        <v>1435</v>
      </c>
      <c r="BF45" s="29">
        <v>392.5</v>
      </c>
      <c r="BG45" s="29">
        <v>1327.1</v>
      </c>
      <c r="BH45" s="29">
        <v>0</v>
      </c>
      <c r="BI45" s="29">
        <v>11553.800000000001</v>
      </c>
      <c r="BJ45" s="29">
        <v>11913.7</v>
      </c>
    </row>
    <row r="46" spans="1:62" x14ac:dyDescent="0.25">
      <c r="A46" s="1" t="s">
        <v>144</v>
      </c>
      <c r="B46" t="s">
        <v>202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29">
        <v>0</v>
      </c>
      <c r="Q46" s="29">
        <v>0</v>
      </c>
      <c r="R46" s="29">
        <v>0</v>
      </c>
      <c r="S46" s="29">
        <v>0</v>
      </c>
      <c r="T46" s="29">
        <v>0</v>
      </c>
      <c r="U46" s="29">
        <v>0</v>
      </c>
      <c r="V46" s="29">
        <v>0</v>
      </c>
      <c r="W46" s="29">
        <v>0</v>
      </c>
      <c r="X46" s="29">
        <v>0</v>
      </c>
      <c r="Y46" s="29">
        <v>0</v>
      </c>
      <c r="Z46" s="29">
        <v>0</v>
      </c>
      <c r="AA46" s="29">
        <v>0</v>
      </c>
      <c r="AB46" s="29">
        <v>0</v>
      </c>
      <c r="AC46" s="29">
        <v>0</v>
      </c>
      <c r="AD46" s="29">
        <v>0</v>
      </c>
      <c r="AE46" s="29">
        <v>0</v>
      </c>
      <c r="AF46" s="29">
        <v>0</v>
      </c>
      <c r="AG46" s="29">
        <v>0</v>
      </c>
      <c r="AH46" s="29">
        <v>0</v>
      </c>
      <c r="AI46" s="29">
        <v>0</v>
      </c>
      <c r="AJ46" s="29">
        <v>0</v>
      </c>
      <c r="AK46" s="29">
        <v>0</v>
      </c>
      <c r="AL46" s="29">
        <v>0</v>
      </c>
      <c r="AM46" s="29">
        <v>0</v>
      </c>
      <c r="AN46" s="29">
        <v>0</v>
      </c>
      <c r="AO46" s="29">
        <v>0</v>
      </c>
      <c r="AP46" s="29">
        <v>0</v>
      </c>
      <c r="AQ46" s="29">
        <v>0</v>
      </c>
      <c r="AR46" s="29">
        <v>0</v>
      </c>
      <c r="AS46" s="29">
        <v>0</v>
      </c>
      <c r="AT46" s="29">
        <v>0</v>
      </c>
      <c r="AU46" s="29">
        <v>6.5</v>
      </c>
      <c r="AV46" s="29">
        <v>0</v>
      </c>
      <c r="AW46" s="29">
        <v>0</v>
      </c>
      <c r="AX46" s="29">
        <v>0</v>
      </c>
      <c r="AY46" s="29">
        <v>0</v>
      </c>
      <c r="AZ46" s="29">
        <v>0</v>
      </c>
      <c r="BA46" s="29">
        <v>6.5</v>
      </c>
      <c r="BB46" s="30"/>
      <c r="BC46" s="29">
        <v>6286.9</v>
      </c>
      <c r="BD46" s="29">
        <v>76.3</v>
      </c>
      <c r="BE46" s="29">
        <v>5.9</v>
      </c>
      <c r="BF46" s="29">
        <v>1.4</v>
      </c>
      <c r="BG46" s="29">
        <v>71.8</v>
      </c>
      <c r="BH46" s="29">
        <v>49.3</v>
      </c>
      <c r="BI46" s="29">
        <v>6491.5999999999995</v>
      </c>
      <c r="BJ46" s="29">
        <v>6498.0999999999995</v>
      </c>
    </row>
    <row r="47" spans="1:62" ht="30" x14ac:dyDescent="0.25">
      <c r="A47" s="1" t="s">
        <v>145</v>
      </c>
      <c r="B47" t="s">
        <v>203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0</v>
      </c>
      <c r="P47" s="29">
        <v>0</v>
      </c>
      <c r="Q47" s="29">
        <v>0</v>
      </c>
      <c r="R47" s="29">
        <v>0</v>
      </c>
      <c r="S47" s="29">
        <v>0</v>
      </c>
      <c r="T47" s="29">
        <v>0</v>
      </c>
      <c r="U47" s="29">
        <v>0</v>
      </c>
      <c r="V47" s="29">
        <v>0</v>
      </c>
      <c r="W47" s="29">
        <v>0</v>
      </c>
      <c r="X47" s="29">
        <v>0</v>
      </c>
      <c r="Y47" s="29">
        <v>32.6</v>
      </c>
      <c r="Z47" s="29">
        <v>0</v>
      </c>
      <c r="AA47" s="29">
        <v>0</v>
      </c>
      <c r="AB47" s="29">
        <v>0</v>
      </c>
      <c r="AC47" s="29">
        <v>0</v>
      </c>
      <c r="AD47" s="29">
        <v>0</v>
      </c>
      <c r="AE47" s="29">
        <v>0</v>
      </c>
      <c r="AF47" s="29">
        <v>0</v>
      </c>
      <c r="AG47" s="29">
        <v>0</v>
      </c>
      <c r="AH47" s="29">
        <v>0</v>
      </c>
      <c r="AI47" s="29">
        <v>0</v>
      </c>
      <c r="AJ47" s="29">
        <v>0</v>
      </c>
      <c r="AK47" s="29">
        <v>0</v>
      </c>
      <c r="AL47" s="29">
        <v>0</v>
      </c>
      <c r="AM47" s="29">
        <v>0</v>
      </c>
      <c r="AN47" s="29">
        <v>0</v>
      </c>
      <c r="AO47" s="29">
        <v>0</v>
      </c>
      <c r="AP47" s="29">
        <v>0</v>
      </c>
      <c r="AQ47" s="29">
        <v>0</v>
      </c>
      <c r="AR47" s="29">
        <v>0</v>
      </c>
      <c r="AS47" s="29">
        <v>0</v>
      </c>
      <c r="AT47" s="29">
        <v>0</v>
      </c>
      <c r="AU47" s="29">
        <v>0</v>
      </c>
      <c r="AV47" s="29">
        <v>0</v>
      </c>
      <c r="AW47" s="29">
        <v>0</v>
      </c>
      <c r="AX47" s="29">
        <v>0</v>
      </c>
      <c r="AY47" s="29">
        <v>0</v>
      </c>
      <c r="AZ47" s="29">
        <v>0</v>
      </c>
      <c r="BA47" s="29">
        <v>32.6</v>
      </c>
      <c r="BB47" s="30"/>
      <c r="BC47" s="29">
        <v>4336.1000000000004</v>
      </c>
      <c r="BD47" s="29">
        <v>75.900000000000006</v>
      </c>
      <c r="BE47" s="29">
        <v>328.8</v>
      </c>
      <c r="BF47" s="29">
        <v>216</v>
      </c>
      <c r="BG47" s="29">
        <v>216.7</v>
      </c>
      <c r="BH47" s="29">
        <v>0</v>
      </c>
      <c r="BI47" s="29">
        <v>5173.5</v>
      </c>
      <c r="BJ47" s="29">
        <v>5206.1000000000004</v>
      </c>
    </row>
    <row r="48" spans="1:62" x14ac:dyDescent="0.25">
      <c r="A48" s="1" t="s">
        <v>146</v>
      </c>
      <c r="B48" t="s">
        <v>204</v>
      </c>
      <c r="C48" s="29">
        <v>1.6</v>
      </c>
      <c r="D48" s="29">
        <v>0.5</v>
      </c>
      <c r="E48" s="29">
        <v>2.2999999999999998</v>
      </c>
      <c r="F48" s="29">
        <v>0</v>
      </c>
      <c r="G48" s="29">
        <v>0.3</v>
      </c>
      <c r="H48" s="29">
        <v>13.3</v>
      </c>
      <c r="I48" s="29">
        <v>1.6</v>
      </c>
      <c r="J48" s="29">
        <v>0.8</v>
      </c>
      <c r="K48" s="29">
        <v>41.8</v>
      </c>
      <c r="L48" s="29">
        <v>15.2</v>
      </c>
      <c r="M48" s="29">
        <v>0.9</v>
      </c>
      <c r="N48" s="29">
        <v>12.5</v>
      </c>
      <c r="O48" s="29">
        <v>9</v>
      </c>
      <c r="P48" s="29">
        <v>6.7</v>
      </c>
      <c r="Q48" s="29">
        <v>9.1999999999999993</v>
      </c>
      <c r="R48" s="29">
        <v>4.2</v>
      </c>
      <c r="S48" s="29">
        <v>4.5999999999999996</v>
      </c>
      <c r="T48" s="29">
        <v>2</v>
      </c>
      <c r="U48" s="29">
        <v>8.6</v>
      </c>
      <c r="V48" s="29">
        <v>4.5999999999999996</v>
      </c>
      <c r="W48" s="29">
        <v>7.6</v>
      </c>
      <c r="X48" s="29">
        <v>0.7</v>
      </c>
      <c r="Y48" s="29">
        <v>3.7</v>
      </c>
      <c r="Z48" s="29">
        <v>4.2</v>
      </c>
      <c r="AA48" s="29">
        <v>3.7</v>
      </c>
      <c r="AB48" s="29">
        <v>3.4</v>
      </c>
      <c r="AC48" s="29">
        <v>12</v>
      </c>
      <c r="AD48" s="29">
        <v>36.5</v>
      </c>
      <c r="AE48" s="29">
        <v>43.2</v>
      </c>
      <c r="AF48" s="29">
        <v>0.5</v>
      </c>
      <c r="AG48" s="29">
        <v>0.2</v>
      </c>
      <c r="AH48" s="29">
        <v>0.6</v>
      </c>
      <c r="AI48" s="29">
        <v>10.199999999999999</v>
      </c>
      <c r="AJ48" s="29">
        <v>9.1</v>
      </c>
      <c r="AK48" s="29">
        <v>190.1</v>
      </c>
      <c r="AL48" s="29">
        <v>80</v>
      </c>
      <c r="AM48" s="29">
        <v>159.19999999999999</v>
      </c>
      <c r="AN48" s="29">
        <v>121.5</v>
      </c>
      <c r="AO48" s="29">
        <v>30.1</v>
      </c>
      <c r="AP48" s="29">
        <v>33.9</v>
      </c>
      <c r="AQ48" s="29">
        <v>89.4</v>
      </c>
      <c r="AR48" s="29">
        <v>93.2</v>
      </c>
      <c r="AS48" s="29">
        <v>13.2</v>
      </c>
      <c r="AT48" s="29">
        <v>35.6</v>
      </c>
      <c r="AU48" s="29">
        <v>3</v>
      </c>
      <c r="AV48" s="29">
        <v>14.6</v>
      </c>
      <c r="AW48" s="29">
        <v>150.1</v>
      </c>
      <c r="AX48" s="29">
        <v>50.4</v>
      </c>
      <c r="AY48" s="29">
        <v>52.6</v>
      </c>
      <c r="AZ48" s="29">
        <v>119</v>
      </c>
      <c r="BA48" s="29">
        <v>1511.1999999999996</v>
      </c>
      <c r="BB48" s="30"/>
      <c r="BC48" s="29">
        <v>2408.1999999999998</v>
      </c>
      <c r="BD48" s="29">
        <v>13.8</v>
      </c>
      <c r="BE48" s="29">
        <v>74.900000000000006</v>
      </c>
      <c r="BF48" s="29">
        <v>36.700000000000003</v>
      </c>
      <c r="BG48" s="29">
        <v>1115</v>
      </c>
      <c r="BH48" s="29">
        <v>151.9</v>
      </c>
      <c r="BI48" s="29">
        <v>3800.5</v>
      </c>
      <c r="BJ48" s="29">
        <v>5311.7</v>
      </c>
    </row>
    <row r="49" spans="1:62" x14ac:dyDescent="0.25">
      <c r="A49" s="1" t="s">
        <v>147</v>
      </c>
      <c r="B49" t="s">
        <v>205</v>
      </c>
      <c r="C49" s="29">
        <v>0.4</v>
      </c>
      <c r="D49" s="29">
        <v>0.1</v>
      </c>
      <c r="E49" s="29">
        <v>0</v>
      </c>
      <c r="F49" s="29">
        <v>0</v>
      </c>
      <c r="G49" s="29">
        <v>0</v>
      </c>
      <c r="H49" s="29">
        <v>15.3</v>
      </c>
      <c r="I49" s="29">
        <v>0.3</v>
      </c>
      <c r="J49" s="29">
        <v>0.2</v>
      </c>
      <c r="K49" s="29">
        <v>6.6</v>
      </c>
      <c r="L49" s="29">
        <v>2.9</v>
      </c>
      <c r="M49" s="29">
        <v>0.2</v>
      </c>
      <c r="N49" s="29">
        <v>2.2000000000000002</v>
      </c>
      <c r="O49" s="29">
        <v>1.7</v>
      </c>
      <c r="P49" s="29">
        <v>1</v>
      </c>
      <c r="Q49" s="29">
        <v>2.7</v>
      </c>
      <c r="R49" s="29">
        <v>0.8</v>
      </c>
      <c r="S49" s="29">
        <v>0.8</v>
      </c>
      <c r="T49" s="29">
        <v>0.4</v>
      </c>
      <c r="U49" s="29">
        <v>1.4</v>
      </c>
      <c r="V49" s="29">
        <v>0.8</v>
      </c>
      <c r="W49" s="29">
        <v>1.2</v>
      </c>
      <c r="X49" s="29">
        <v>0.1</v>
      </c>
      <c r="Y49" s="29">
        <v>0.7</v>
      </c>
      <c r="Z49" s="29">
        <v>0.7</v>
      </c>
      <c r="AA49" s="29">
        <v>0.6</v>
      </c>
      <c r="AB49" s="29">
        <v>0.5</v>
      </c>
      <c r="AC49" s="29">
        <v>2</v>
      </c>
      <c r="AD49" s="29">
        <v>8.3000000000000007</v>
      </c>
      <c r="AE49" s="29">
        <v>14.1</v>
      </c>
      <c r="AF49" s="29">
        <v>19.7</v>
      </c>
      <c r="AG49" s="29">
        <v>0.1</v>
      </c>
      <c r="AH49" s="29">
        <v>0.4</v>
      </c>
      <c r="AI49" s="29">
        <v>1</v>
      </c>
      <c r="AJ49" s="29">
        <v>0.7</v>
      </c>
      <c r="AK49" s="29">
        <v>26.3</v>
      </c>
      <c r="AL49" s="29">
        <v>5.0999999999999996</v>
      </c>
      <c r="AM49" s="29">
        <v>2.9</v>
      </c>
      <c r="AN49" s="29">
        <v>24.2</v>
      </c>
      <c r="AO49" s="29">
        <v>3.9</v>
      </c>
      <c r="AP49" s="29">
        <v>7.5</v>
      </c>
      <c r="AQ49" s="29">
        <v>14.8</v>
      </c>
      <c r="AR49" s="29">
        <v>23.5</v>
      </c>
      <c r="AS49" s="29">
        <v>2.8</v>
      </c>
      <c r="AT49" s="29">
        <v>14.1</v>
      </c>
      <c r="AU49" s="29">
        <v>3.5</v>
      </c>
      <c r="AV49" s="29">
        <v>7.8</v>
      </c>
      <c r="AW49" s="29">
        <v>7.6</v>
      </c>
      <c r="AX49" s="29">
        <v>7.7</v>
      </c>
      <c r="AY49" s="29">
        <v>11.3</v>
      </c>
      <c r="AZ49" s="29">
        <v>16.7</v>
      </c>
      <c r="BA49" s="29">
        <v>267.60000000000002</v>
      </c>
      <c r="BB49" s="30"/>
      <c r="BC49" s="29">
        <v>8110.8</v>
      </c>
      <c r="BD49" s="29">
        <v>14.7</v>
      </c>
      <c r="BE49" s="29">
        <v>12.1</v>
      </c>
      <c r="BF49" s="29">
        <v>0.4</v>
      </c>
      <c r="BG49" s="29">
        <v>99.9</v>
      </c>
      <c r="BH49" s="29">
        <v>11.4</v>
      </c>
      <c r="BI49" s="29">
        <v>8249.2999999999993</v>
      </c>
      <c r="BJ49" s="29">
        <v>8516.9</v>
      </c>
    </row>
    <row r="50" spans="1:62" ht="30" x14ac:dyDescent="0.25">
      <c r="A50" s="1" t="s">
        <v>148</v>
      </c>
      <c r="B50" t="s">
        <v>206</v>
      </c>
      <c r="C50" s="29">
        <v>6.1</v>
      </c>
      <c r="D50" s="29">
        <v>1</v>
      </c>
      <c r="E50" s="29">
        <v>1.7</v>
      </c>
      <c r="F50" s="29">
        <v>1.6</v>
      </c>
      <c r="G50" s="29">
        <v>1.9</v>
      </c>
      <c r="H50" s="29">
        <v>31.3</v>
      </c>
      <c r="I50" s="29">
        <v>4.2</v>
      </c>
      <c r="J50" s="29">
        <v>6.2</v>
      </c>
      <c r="K50" s="29">
        <v>186.7</v>
      </c>
      <c r="L50" s="29">
        <v>52.3</v>
      </c>
      <c r="M50" s="29">
        <v>9.1999999999999993</v>
      </c>
      <c r="N50" s="29">
        <v>20.7</v>
      </c>
      <c r="O50" s="29">
        <v>25.8</v>
      </c>
      <c r="P50" s="29">
        <v>19.3</v>
      </c>
      <c r="Q50" s="29">
        <v>29.3</v>
      </c>
      <c r="R50" s="29">
        <v>22.6</v>
      </c>
      <c r="S50" s="29">
        <v>12.8</v>
      </c>
      <c r="T50" s="29">
        <v>15.4</v>
      </c>
      <c r="U50" s="29">
        <v>27.3</v>
      </c>
      <c r="V50" s="29">
        <v>13.5</v>
      </c>
      <c r="W50" s="29">
        <v>42.8</v>
      </c>
      <c r="X50" s="29">
        <v>4</v>
      </c>
      <c r="Y50" s="29">
        <v>92.7</v>
      </c>
      <c r="Z50" s="29">
        <v>14.9</v>
      </c>
      <c r="AA50" s="29">
        <v>11.6</v>
      </c>
      <c r="AB50" s="29">
        <v>5.2</v>
      </c>
      <c r="AC50" s="29">
        <v>20</v>
      </c>
      <c r="AD50" s="29">
        <v>348.9</v>
      </c>
      <c r="AE50" s="29">
        <v>408.3</v>
      </c>
      <c r="AF50" s="29">
        <v>64.599999999999994</v>
      </c>
      <c r="AG50" s="29">
        <v>30</v>
      </c>
      <c r="AH50" s="29">
        <v>134.1</v>
      </c>
      <c r="AI50" s="29">
        <v>121</v>
      </c>
      <c r="AJ50" s="29">
        <v>82.2</v>
      </c>
      <c r="AK50" s="29">
        <v>870.4</v>
      </c>
      <c r="AL50" s="29">
        <v>131.1</v>
      </c>
      <c r="AM50" s="29">
        <v>93.4</v>
      </c>
      <c r="AN50" s="29">
        <v>148</v>
      </c>
      <c r="AO50" s="29">
        <v>195.6</v>
      </c>
      <c r="AP50" s="29">
        <v>218.8</v>
      </c>
      <c r="AQ50" s="29">
        <v>187.3</v>
      </c>
      <c r="AR50" s="29">
        <v>370.2</v>
      </c>
      <c r="AS50" s="29">
        <v>49.3</v>
      </c>
      <c r="AT50" s="29">
        <v>273.7</v>
      </c>
      <c r="AU50" s="29">
        <v>131.9</v>
      </c>
      <c r="AV50" s="29">
        <v>116.8</v>
      </c>
      <c r="AW50" s="29">
        <v>96.9</v>
      </c>
      <c r="AX50" s="29">
        <v>64.099999999999994</v>
      </c>
      <c r="AY50" s="29">
        <v>197</v>
      </c>
      <c r="AZ50" s="29">
        <v>355.3</v>
      </c>
      <c r="BA50" s="29">
        <v>5369</v>
      </c>
      <c r="BB50" s="30"/>
      <c r="BC50" s="29">
        <v>517.70000000000005</v>
      </c>
      <c r="BD50" s="29">
        <v>37.6</v>
      </c>
      <c r="BE50" s="29">
        <v>199.3</v>
      </c>
      <c r="BF50" s="29">
        <v>73.400000000000006</v>
      </c>
      <c r="BG50" s="29">
        <v>591.4</v>
      </c>
      <c r="BH50" s="29">
        <v>66.7</v>
      </c>
      <c r="BI50" s="29">
        <v>1486.1000000000001</v>
      </c>
      <c r="BJ50" s="29">
        <v>6855.1</v>
      </c>
    </row>
    <row r="51" spans="1:62" ht="30" x14ac:dyDescent="0.25">
      <c r="A51" s="1" t="s">
        <v>149</v>
      </c>
      <c r="B51" t="s">
        <v>207</v>
      </c>
      <c r="C51" s="29">
        <v>657.2</v>
      </c>
      <c r="D51" s="29">
        <v>44.3</v>
      </c>
      <c r="E51" s="29">
        <v>137.4</v>
      </c>
      <c r="F51" s="29">
        <v>13</v>
      </c>
      <c r="G51" s="29">
        <v>2.8</v>
      </c>
      <c r="H51" s="29">
        <v>21</v>
      </c>
      <c r="I51" s="29">
        <v>9.5</v>
      </c>
      <c r="J51" s="29">
        <v>30.1</v>
      </c>
      <c r="K51" s="29">
        <v>851.3</v>
      </c>
      <c r="L51" s="29">
        <v>110.7</v>
      </c>
      <c r="M51" s="29">
        <v>6.4</v>
      </c>
      <c r="N51" s="29">
        <v>54.3</v>
      </c>
      <c r="O51" s="29">
        <v>83.5</v>
      </c>
      <c r="P51" s="29">
        <v>17.899999999999999</v>
      </c>
      <c r="Q51" s="29">
        <v>82.8</v>
      </c>
      <c r="R51" s="29">
        <v>61.7</v>
      </c>
      <c r="S51" s="29">
        <v>34.6</v>
      </c>
      <c r="T51" s="29">
        <v>31</v>
      </c>
      <c r="U51" s="29">
        <v>37.4</v>
      </c>
      <c r="V51" s="29">
        <v>19.600000000000001</v>
      </c>
      <c r="W51" s="29">
        <v>41.4</v>
      </c>
      <c r="X51" s="29">
        <v>6.5</v>
      </c>
      <c r="Y51" s="29">
        <v>38.200000000000003</v>
      </c>
      <c r="Z51" s="29">
        <v>17.2</v>
      </c>
      <c r="AA51" s="29">
        <v>26.7</v>
      </c>
      <c r="AB51" s="29">
        <v>15.2</v>
      </c>
      <c r="AC51" s="29">
        <v>45.6</v>
      </c>
      <c r="AD51" s="29">
        <v>293.5</v>
      </c>
      <c r="AE51" s="29">
        <v>417.3</v>
      </c>
      <c r="AF51" s="29">
        <v>10.3</v>
      </c>
      <c r="AG51" s="29">
        <v>54.7</v>
      </c>
      <c r="AH51" s="29">
        <v>66.900000000000006</v>
      </c>
      <c r="AI51" s="29">
        <v>104.7</v>
      </c>
      <c r="AJ51" s="29">
        <v>101.3</v>
      </c>
      <c r="AK51" s="29">
        <v>393.6</v>
      </c>
      <c r="AL51" s="29">
        <v>231.1</v>
      </c>
      <c r="AM51" s="29">
        <v>68.5</v>
      </c>
      <c r="AN51" s="29">
        <v>319.5</v>
      </c>
      <c r="AO51" s="29">
        <v>122</v>
      </c>
      <c r="AP51" s="29">
        <v>412</v>
      </c>
      <c r="AQ51" s="29">
        <v>223.5</v>
      </c>
      <c r="AR51" s="29">
        <v>186.5</v>
      </c>
      <c r="AS51" s="29">
        <v>79.7</v>
      </c>
      <c r="AT51" s="29">
        <v>200.7</v>
      </c>
      <c r="AU51" s="29">
        <v>137.69999999999999</v>
      </c>
      <c r="AV51" s="29">
        <v>91.2</v>
      </c>
      <c r="AW51" s="29">
        <v>141.69999999999999</v>
      </c>
      <c r="AX51" s="29">
        <v>190.7</v>
      </c>
      <c r="AY51" s="29">
        <v>168.2</v>
      </c>
      <c r="AZ51" s="29">
        <v>809.8</v>
      </c>
      <c r="BA51" s="29">
        <v>7322.3999999999987</v>
      </c>
      <c r="BB51" s="30"/>
      <c r="BC51" s="29">
        <v>7056.8</v>
      </c>
      <c r="BD51" s="29">
        <v>173.4</v>
      </c>
      <c r="BE51" s="29">
        <v>338.3</v>
      </c>
      <c r="BF51" s="29">
        <v>3623.8</v>
      </c>
      <c r="BG51" s="29">
        <v>547.9</v>
      </c>
      <c r="BH51" s="29">
        <v>104.3</v>
      </c>
      <c r="BI51" s="29">
        <v>11844.499999999998</v>
      </c>
      <c r="BJ51" s="29">
        <v>19166.899999999998</v>
      </c>
    </row>
    <row r="52" spans="1:62" x14ac:dyDescent="0.25">
      <c r="A52" s="11" t="s">
        <v>208</v>
      </c>
      <c r="C52" s="29">
        <v>2143.3999999999996</v>
      </c>
      <c r="D52" s="29">
        <v>631.80000000000007</v>
      </c>
      <c r="E52" s="29">
        <v>384.19999999999993</v>
      </c>
      <c r="F52" s="29">
        <v>289.60000000000002</v>
      </c>
      <c r="G52" s="29">
        <v>217.70000000000005</v>
      </c>
      <c r="H52" s="29">
        <v>2686</v>
      </c>
      <c r="I52" s="29">
        <v>254.8</v>
      </c>
      <c r="J52" s="29">
        <v>157.70000000000002</v>
      </c>
      <c r="K52" s="29">
        <v>8544.9000000000015</v>
      </c>
      <c r="L52" s="29">
        <v>5217.199999999998</v>
      </c>
      <c r="M52" s="29">
        <v>137.79999999999998</v>
      </c>
      <c r="N52" s="29">
        <v>1839.3000000000004</v>
      </c>
      <c r="O52" s="29">
        <v>1852.7000000000005</v>
      </c>
      <c r="P52" s="29">
        <v>319.79999999999995</v>
      </c>
      <c r="Q52" s="29">
        <v>1270.8000000000002</v>
      </c>
      <c r="R52" s="29">
        <v>1221.1000000000001</v>
      </c>
      <c r="S52" s="29">
        <v>536.70000000000005</v>
      </c>
      <c r="T52" s="29">
        <v>414.9</v>
      </c>
      <c r="U52" s="29">
        <v>558.29999999999995</v>
      </c>
      <c r="V52" s="29">
        <v>452.09999999999997</v>
      </c>
      <c r="W52" s="29">
        <v>1288.5</v>
      </c>
      <c r="X52" s="29">
        <v>177.99999999999994</v>
      </c>
      <c r="Y52" s="29">
        <v>2591.599999999999</v>
      </c>
      <c r="Z52" s="29">
        <v>308.99999999999994</v>
      </c>
      <c r="AA52" s="29">
        <v>584.70000000000005</v>
      </c>
      <c r="AB52" s="29">
        <v>282.29999999999995</v>
      </c>
      <c r="AC52" s="29">
        <v>766.10000000000014</v>
      </c>
      <c r="AD52" s="29">
        <v>3694.2000000000003</v>
      </c>
      <c r="AE52" s="29">
        <v>5796.5000000000009</v>
      </c>
      <c r="AF52" s="29">
        <v>982.90000000000009</v>
      </c>
      <c r="AG52" s="29">
        <v>464.2</v>
      </c>
      <c r="AH52" s="29">
        <v>1041.7</v>
      </c>
      <c r="AI52" s="29">
        <v>1422.3</v>
      </c>
      <c r="AJ52" s="29">
        <v>728.90000000000009</v>
      </c>
      <c r="AK52" s="29">
        <v>4603.2000000000007</v>
      </c>
      <c r="AL52" s="29">
        <v>4333.7</v>
      </c>
      <c r="AM52" s="29">
        <v>2341.9</v>
      </c>
      <c r="AN52" s="29">
        <v>5249.5</v>
      </c>
      <c r="AO52" s="29">
        <v>4336.7</v>
      </c>
      <c r="AP52" s="29">
        <v>3423.0000000000005</v>
      </c>
      <c r="AQ52" s="29">
        <v>2219.0999999999995</v>
      </c>
      <c r="AR52" s="29">
        <v>2024.4000000000003</v>
      </c>
      <c r="AS52" s="29">
        <v>930.19999999999993</v>
      </c>
      <c r="AT52" s="29">
        <v>2237.7999999999997</v>
      </c>
      <c r="AU52" s="29">
        <v>1487.1000000000001</v>
      </c>
      <c r="AV52" s="29">
        <v>1229.3000000000002</v>
      </c>
      <c r="AW52" s="29">
        <v>1256</v>
      </c>
      <c r="AX52" s="29">
        <v>2759.2999999999997</v>
      </c>
      <c r="AY52" s="29">
        <v>1338.1000000000001</v>
      </c>
      <c r="AZ52" s="29">
        <v>6055.3000000000011</v>
      </c>
      <c r="BA52" s="29">
        <v>95086.299999999988</v>
      </c>
      <c r="BB52" s="30"/>
      <c r="BC52" s="29">
        <v>102877.39999999998</v>
      </c>
      <c r="BD52" s="29">
        <v>27702.700000000008</v>
      </c>
      <c r="BE52" s="29">
        <v>9766.5999999999967</v>
      </c>
      <c r="BF52" s="29">
        <v>15300.8</v>
      </c>
      <c r="BG52" s="29">
        <v>88655.39999999998</v>
      </c>
      <c r="BH52" s="29">
        <v>51928.1</v>
      </c>
      <c r="BI52" s="29">
        <v>296230.99999999994</v>
      </c>
      <c r="BJ52" s="31">
        <v>391317.29999999993</v>
      </c>
    </row>
    <row r="53" spans="1:62" x14ac:dyDescent="0.25"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</row>
    <row r="54" spans="1:62" x14ac:dyDescent="0.25">
      <c r="A54" s="11" t="s">
        <v>209</v>
      </c>
      <c r="C54" s="2">
        <v>1695.1999999999998</v>
      </c>
      <c r="D54" s="2">
        <v>720.9</v>
      </c>
      <c r="E54" s="2">
        <v>700.19999999999993</v>
      </c>
      <c r="F54" s="2">
        <v>600.5</v>
      </c>
      <c r="G54" s="2">
        <v>252.1</v>
      </c>
      <c r="H54" s="2">
        <v>4052</v>
      </c>
      <c r="I54" s="2">
        <v>379.4</v>
      </c>
      <c r="J54" s="2">
        <v>625.70000000000005</v>
      </c>
      <c r="K54" s="2">
        <v>10290.5</v>
      </c>
      <c r="L54" s="2">
        <v>2609</v>
      </c>
      <c r="M54" s="2">
        <v>231.6</v>
      </c>
      <c r="N54" s="2">
        <v>1128.2</v>
      </c>
      <c r="O54" s="2">
        <v>1195.3999999999999</v>
      </c>
      <c r="P54" s="2">
        <v>587.1</v>
      </c>
      <c r="Q54" s="2">
        <v>1103.5</v>
      </c>
      <c r="R54" s="2">
        <v>1510.8</v>
      </c>
      <c r="S54" s="2">
        <v>749.3</v>
      </c>
      <c r="T54" s="2">
        <v>504.6</v>
      </c>
      <c r="U54" s="2">
        <v>1110.2</v>
      </c>
      <c r="V54" s="2">
        <v>801.4</v>
      </c>
      <c r="W54" s="2">
        <v>1258.3</v>
      </c>
      <c r="X54" s="2">
        <v>515.70000000000005</v>
      </c>
      <c r="Y54" s="2">
        <v>8483.1</v>
      </c>
      <c r="Z54" s="2">
        <v>1358.3999999999999</v>
      </c>
      <c r="AA54" s="2">
        <v>393.5</v>
      </c>
      <c r="AB54" s="2">
        <v>382.5</v>
      </c>
      <c r="AC54" s="2">
        <v>1485.6999999999998</v>
      </c>
      <c r="AD54" s="2">
        <v>13843</v>
      </c>
      <c r="AE54" s="2">
        <v>17164.2</v>
      </c>
      <c r="AF54" s="2">
        <v>1089</v>
      </c>
      <c r="AG54" s="2">
        <v>610.29999999999995</v>
      </c>
      <c r="AH54" s="2">
        <v>1872.1999999999998</v>
      </c>
      <c r="AI54" s="2">
        <v>3181</v>
      </c>
      <c r="AJ54" s="2">
        <v>1888.5</v>
      </c>
      <c r="AK54" s="2">
        <v>13644.6</v>
      </c>
      <c r="AL54" s="2">
        <v>3635.3999999999996</v>
      </c>
      <c r="AM54" s="2">
        <v>2974.8</v>
      </c>
      <c r="AN54" s="2">
        <v>7559.1</v>
      </c>
      <c r="AO54" s="2">
        <v>5819</v>
      </c>
      <c r="AP54" s="2">
        <v>12251.3</v>
      </c>
      <c r="AQ54" s="2">
        <v>8982</v>
      </c>
      <c r="AR54" s="2">
        <v>8926.2999999999993</v>
      </c>
      <c r="AS54" s="2">
        <v>1262.8</v>
      </c>
      <c r="AT54" s="2">
        <v>8372.7999999999993</v>
      </c>
      <c r="AU54" s="2">
        <v>3590.9</v>
      </c>
      <c r="AV54" s="2">
        <v>3234.4</v>
      </c>
      <c r="AW54" s="2">
        <v>3424.7</v>
      </c>
      <c r="AX54" s="2">
        <v>4459.7</v>
      </c>
      <c r="AY54" s="2">
        <v>4908.3</v>
      </c>
      <c r="AZ54" s="2">
        <v>7932.7999999999993</v>
      </c>
      <c r="BA54" s="2">
        <v>185351.9</v>
      </c>
      <c r="BB54" s="2"/>
      <c r="BC54" s="2">
        <v>20205.900000000001</v>
      </c>
      <c r="BD54" s="2">
        <v>0</v>
      </c>
      <c r="BE54" s="2">
        <v>19622.8</v>
      </c>
      <c r="BF54" s="2">
        <v>7749.5</v>
      </c>
      <c r="BG54" s="2">
        <v>0</v>
      </c>
      <c r="BH54" s="2">
        <v>0</v>
      </c>
      <c r="BI54" s="2">
        <v>47578.2</v>
      </c>
      <c r="BJ54" s="33">
        <v>232930.09999999998</v>
      </c>
    </row>
    <row r="55" spans="1:62" x14ac:dyDescent="0.25">
      <c r="A55" s="1" t="s">
        <v>210</v>
      </c>
      <c r="C55" s="2">
        <v>1014.3</v>
      </c>
      <c r="D55" s="2">
        <v>475.7</v>
      </c>
      <c r="E55" s="2">
        <v>146.9</v>
      </c>
      <c r="F55" s="2">
        <v>530.6</v>
      </c>
      <c r="G55" s="2">
        <v>238.9</v>
      </c>
      <c r="H55" s="2">
        <v>1034.5999999999999</v>
      </c>
      <c r="I55" s="2">
        <v>133.1</v>
      </c>
      <c r="J55" s="2">
        <v>266.3</v>
      </c>
      <c r="K55" s="2">
        <v>9986.5</v>
      </c>
      <c r="L55" s="2">
        <v>1812</v>
      </c>
      <c r="M55" s="2">
        <v>228.7</v>
      </c>
      <c r="N55" s="2">
        <v>845</v>
      </c>
      <c r="O55" s="2">
        <v>1047.0999999999999</v>
      </c>
      <c r="P55" s="2">
        <v>492.9</v>
      </c>
      <c r="Q55" s="2">
        <v>299</v>
      </c>
      <c r="R55" s="2">
        <v>1233.0999999999999</v>
      </c>
      <c r="S55" s="2">
        <v>432.9</v>
      </c>
      <c r="T55" s="2">
        <v>402.7</v>
      </c>
      <c r="U55" s="2">
        <v>849</v>
      </c>
      <c r="V55" s="2">
        <v>720.9</v>
      </c>
      <c r="W55" s="2">
        <v>1949.1</v>
      </c>
      <c r="X55" s="2">
        <v>242.4</v>
      </c>
      <c r="Y55" s="2">
        <v>7203.4</v>
      </c>
      <c r="Z55" s="2">
        <v>1162.3</v>
      </c>
      <c r="AA55" s="2">
        <v>333.5</v>
      </c>
      <c r="AB55" s="2">
        <v>316.60000000000002</v>
      </c>
      <c r="AC55" s="2">
        <v>1103.3</v>
      </c>
      <c r="AD55" s="2">
        <v>7258.1</v>
      </c>
      <c r="AE55" s="2">
        <v>10596.5</v>
      </c>
      <c r="AF55" s="2">
        <v>900.4</v>
      </c>
      <c r="AG55" s="2">
        <v>345.4</v>
      </c>
      <c r="AH55" s="2">
        <v>1323.8</v>
      </c>
      <c r="AI55" s="2">
        <v>2520.5</v>
      </c>
      <c r="AJ55" s="2">
        <v>1410</v>
      </c>
      <c r="AK55" s="2">
        <v>8470.5</v>
      </c>
      <c r="AL55" s="2">
        <v>2250.1999999999998</v>
      </c>
      <c r="AM55" s="2">
        <v>1828.9</v>
      </c>
      <c r="AN55" s="2">
        <v>3649.2</v>
      </c>
      <c r="AO55" s="2">
        <v>4275.8</v>
      </c>
      <c r="AP55" s="2">
        <v>3325.4</v>
      </c>
      <c r="AQ55" s="2">
        <v>7848.8</v>
      </c>
      <c r="AR55" s="2">
        <v>7403.3</v>
      </c>
      <c r="AS55" s="2">
        <v>1160.7</v>
      </c>
      <c r="AT55" s="2">
        <v>7005.4</v>
      </c>
      <c r="AU55" s="2">
        <v>3190.1</v>
      </c>
      <c r="AV55" s="2">
        <v>2867.6</v>
      </c>
      <c r="AW55" s="2">
        <v>2149.4</v>
      </c>
      <c r="AX55" s="2">
        <v>3057.5</v>
      </c>
      <c r="AY55" s="2">
        <v>4019.2</v>
      </c>
      <c r="AZ55" s="2">
        <v>5920.7</v>
      </c>
      <c r="BA55" s="2">
        <v>127278.2</v>
      </c>
      <c r="BB55" s="2"/>
      <c r="BC55" s="2">
        <v>0</v>
      </c>
      <c r="BD55" s="2">
        <v>0</v>
      </c>
      <c r="BE55" s="2">
        <v>18093.3</v>
      </c>
      <c r="BF55" s="2">
        <v>7094.4</v>
      </c>
      <c r="BG55" s="2">
        <v>0</v>
      </c>
      <c r="BH55" s="2">
        <v>0</v>
      </c>
      <c r="BI55" s="2">
        <v>25187.699999999997</v>
      </c>
      <c r="BJ55" s="33">
        <v>152465.9</v>
      </c>
    </row>
    <row r="56" spans="1:62" x14ac:dyDescent="0.25">
      <c r="A56" s="1" t="s">
        <v>211</v>
      </c>
      <c r="C56" s="2">
        <v>680.9</v>
      </c>
      <c r="D56" s="2">
        <v>245.2</v>
      </c>
      <c r="E56" s="2">
        <v>553.29999999999995</v>
      </c>
      <c r="F56" s="2">
        <v>69.900000000000006</v>
      </c>
      <c r="G56" s="2">
        <v>13.2</v>
      </c>
      <c r="H56" s="2">
        <v>3017.4</v>
      </c>
      <c r="I56" s="2">
        <v>246.3</v>
      </c>
      <c r="J56" s="2">
        <v>359.4</v>
      </c>
      <c r="K56" s="2">
        <v>304</v>
      </c>
      <c r="L56" s="2">
        <v>797</v>
      </c>
      <c r="M56" s="2">
        <v>2.9</v>
      </c>
      <c r="N56" s="2">
        <v>283.2</v>
      </c>
      <c r="O56" s="2">
        <v>148.30000000000001</v>
      </c>
      <c r="P56" s="2">
        <v>94.2</v>
      </c>
      <c r="Q56" s="2">
        <v>804.5</v>
      </c>
      <c r="R56" s="2">
        <v>277.7</v>
      </c>
      <c r="S56" s="2">
        <v>316.39999999999998</v>
      </c>
      <c r="T56" s="2">
        <v>101.9</v>
      </c>
      <c r="U56" s="2">
        <v>261.2</v>
      </c>
      <c r="V56" s="2">
        <v>80.5</v>
      </c>
      <c r="W56" s="2">
        <v>-690.8</v>
      </c>
      <c r="X56" s="2">
        <v>273.3</v>
      </c>
      <c r="Y56" s="2">
        <v>1279.7</v>
      </c>
      <c r="Z56" s="2">
        <v>196.1</v>
      </c>
      <c r="AA56" s="2">
        <v>60</v>
      </c>
      <c r="AB56" s="2">
        <v>65.900000000000006</v>
      </c>
      <c r="AC56" s="2">
        <v>382.4</v>
      </c>
      <c r="AD56" s="2">
        <v>6584.9</v>
      </c>
      <c r="AE56" s="2">
        <v>6567.7</v>
      </c>
      <c r="AF56" s="2">
        <v>188.6</v>
      </c>
      <c r="AG56" s="2">
        <v>264.89999999999998</v>
      </c>
      <c r="AH56" s="2">
        <v>548.4</v>
      </c>
      <c r="AI56" s="2">
        <v>660.5</v>
      </c>
      <c r="AJ56" s="2">
        <v>478.5</v>
      </c>
      <c r="AK56" s="2">
        <v>5174.1000000000004</v>
      </c>
      <c r="AL56" s="2">
        <v>1385.2</v>
      </c>
      <c r="AM56" s="2">
        <v>1145.9000000000001</v>
      </c>
      <c r="AN56" s="2">
        <v>3909.9</v>
      </c>
      <c r="AO56" s="2">
        <v>1543.2</v>
      </c>
      <c r="AP56" s="2">
        <v>8925.9</v>
      </c>
      <c r="AQ56" s="2">
        <v>1133.2</v>
      </c>
      <c r="AR56" s="2">
        <v>1523</v>
      </c>
      <c r="AS56" s="2">
        <v>102.1</v>
      </c>
      <c r="AT56" s="2">
        <v>1367.4</v>
      </c>
      <c r="AU56" s="2">
        <v>400.8</v>
      </c>
      <c r="AV56" s="2">
        <v>366.8</v>
      </c>
      <c r="AW56" s="2">
        <v>1275.3</v>
      </c>
      <c r="AX56" s="2">
        <v>1402.2</v>
      </c>
      <c r="AY56" s="2">
        <v>889.1</v>
      </c>
      <c r="AZ56" s="2">
        <v>2012.1</v>
      </c>
      <c r="BA56" s="2">
        <v>58073.7</v>
      </c>
      <c r="BB56" s="2"/>
      <c r="BC56" s="2">
        <v>20205.900000000001</v>
      </c>
      <c r="BD56" s="2">
        <v>0</v>
      </c>
      <c r="BE56" s="2">
        <v>1529.5</v>
      </c>
      <c r="BF56" s="2">
        <v>655.1</v>
      </c>
      <c r="BG56" s="2">
        <v>0</v>
      </c>
      <c r="BH56" s="2">
        <v>0</v>
      </c>
      <c r="BI56" s="2">
        <v>22390.5</v>
      </c>
      <c r="BJ56" s="33">
        <v>80464.2</v>
      </c>
    </row>
    <row r="57" spans="1:62" x14ac:dyDescent="0.25">
      <c r="A57" s="11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>
        <v>0</v>
      </c>
      <c r="BJ57" s="33">
        <v>0</v>
      </c>
    </row>
    <row r="58" spans="1:62" x14ac:dyDescent="0.25">
      <c r="A58" s="11" t="s">
        <v>212</v>
      </c>
      <c r="C58" s="2">
        <v>353.6</v>
      </c>
      <c r="D58" s="2">
        <v>43.800000000000004</v>
      </c>
      <c r="E58" s="2">
        <v>60.3</v>
      </c>
      <c r="F58" s="2">
        <v>298</v>
      </c>
      <c r="G58" s="2">
        <v>132.89999999999998</v>
      </c>
      <c r="H58" s="2">
        <v>1761.8000000000002</v>
      </c>
      <c r="I58" s="2">
        <v>868.59999999999991</v>
      </c>
      <c r="J58" s="2">
        <v>266.60000000000002</v>
      </c>
      <c r="K58" s="2">
        <v>11860.9</v>
      </c>
      <c r="L58" s="2">
        <v>3697.5</v>
      </c>
      <c r="M58" s="2">
        <v>328.6</v>
      </c>
      <c r="N58" s="2">
        <v>1154.5999999999999</v>
      </c>
      <c r="O58" s="2">
        <v>2064.9</v>
      </c>
      <c r="P58" s="2">
        <v>351.9</v>
      </c>
      <c r="Q58" s="2">
        <v>5564.4</v>
      </c>
      <c r="R58" s="2">
        <v>2349</v>
      </c>
      <c r="S58" s="2">
        <v>546</v>
      </c>
      <c r="T58" s="2">
        <v>565.4</v>
      </c>
      <c r="U58" s="2">
        <v>926.8</v>
      </c>
      <c r="V58" s="2">
        <v>961.40000000000009</v>
      </c>
      <c r="W58" s="2">
        <v>3885.9</v>
      </c>
      <c r="X58" s="2">
        <v>270.7</v>
      </c>
      <c r="Y58" s="2">
        <v>26937.9</v>
      </c>
      <c r="Z58" s="2">
        <v>132.5</v>
      </c>
      <c r="AA58" s="2">
        <v>953</v>
      </c>
      <c r="AB58" s="2">
        <v>274.5</v>
      </c>
      <c r="AC58" s="2">
        <v>1409.6000000000001</v>
      </c>
      <c r="AD58" s="2">
        <v>3776.8</v>
      </c>
      <c r="AE58" s="2">
        <v>5813.8</v>
      </c>
      <c r="AF58" s="2">
        <v>2021.6999999999998</v>
      </c>
      <c r="AG58" s="2">
        <v>707.7</v>
      </c>
      <c r="AH58" s="2">
        <v>287.60000000000002</v>
      </c>
      <c r="AI58" s="2">
        <v>216</v>
      </c>
      <c r="AJ58" s="2">
        <v>91.6</v>
      </c>
      <c r="AK58" s="2">
        <v>4899.8</v>
      </c>
      <c r="AL58" s="2">
        <v>3736.2</v>
      </c>
      <c r="AM58" s="2">
        <v>964.90000000000009</v>
      </c>
      <c r="AN58" s="2">
        <v>3747.1</v>
      </c>
      <c r="AO58" s="2">
        <v>3129.4</v>
      </c>
      <c r="AP58" s="2">
        <v>269.60000000000002</v>
      </c>
      <c r="AQ58" s="2">
        <v>893.2</v>
      </c>
      <c r="AR58" s="2">
        <v>197.79999999999998</v>
      </c>
      <c r="AS58" s="2">
        <v>923.1</v>
      </c>
      <c r="AT58" s="2">
        <v>1303.0999999999999</v>
      </c>
      <c r="AU58" s="2">
        <v>1420.1</v>
      </c>
      <c r="AV58" s="2">
        <v>742.4</v>
      </c>
      <c r="AW58" s="2">
        <v>631</v>
      </c>
      <c r="AX58" s="2">
        <v>1297.8999999999999</v>
      </c>
      <c r="AY58" s="2">
        <v>608.70000000000005</v>
      </c>
      <c r="AZ58" s="2">
        <v>5178.8</v>
      </c>
      <c r="BA58" s="2">
        <v>110879.40000000001</v>
      </c>
      <c r="BB58" s="2"/>
      <c r="BC58" s="2">
        <v>40729.1</v>
      </c>
      <c r="BD58" s="2">
        <v>7937.4</v>
      </c>
      <c r="BE58" s="2">
        <v>480.2</v>
      </c>
      <c r="BF58" s="2">
        <v>0</v>
      </c>
      <c r="BG58" s="2">
        <v>0</v>
      </c>
      <c r="BH58" s="2">
        <v>0</v>
      </c>
      <c r="BI58" s="2">
        <v>49146.7</v>
      </c>
      <c r="BJ58" s="33">
        <v>160026.1</v>
      </c>
    </row>
    <row r="59" spans="1:62" x14ac:dyDescent="0.25">
      <c r="A59" s="12" t="s">
        <v>213</v>
      </c>
      <c r="C59" s="2">
        <v>272.8</v>
      </c>
      <c r="D59" s="2">
        <v>38.200000000000003</v>
      </c>
      <c r="E59" s="2">
        <v>58.9</v>
      </c>
      <c r="F59" s="2">
        <v>283.5</v>
      </c>
      <c r="G59" s="2">
        <v>50.8</v>
      </c>
      <c r="H59" s="2">
        <v>1701.9</v>
      </c>
      <c r="I59" s="2">
        <v>60.8</v>
      </c>
      <c r="J59" s="2">
        <v>240</v>
      </c>
      <c r="K59" s="2">
        <v>6699.9</v>
      </c>
      <c r="L59" s="2">
        <v>2953</v>
      </c>
      <c r="M59" s="2">
        <v>194.9</v>
      </c>
      <c r="N59" s="2">
        <v>808.2</v>
      </c>
      <c r="O59" s="2">
        <v>1749.8</v>
      </c>
      <c r="P59" s="2">
        <v>196.6</v>
      </c>
      <c r="Q59" s="2">
        <v>4451.5</v>
      </c>
      <c r="R59" s="2">
        <v>1668.9</v>
      </c>
      <c r="S59" s="2">
        <v>238.3</v>
      </c>
      <c r="T59" s="2">
        <v>367.5</v>
      </c>
      <c r="U59" s="2">
        <v>741.4</v>
      </c>
      <c r="V59" s="2">
        <v>611.6</v>
      </c>
      <c r="W59" s="2">
        <v>2331.4</v>
      </c>
      <c r="X59" s="2">
        <v>162.4</v>
      </c>
      <c r="Y59" s="2">
        <v>22232.7</v>
      </c>
      <c r="Z59" s="2">
        <v>122.5</v>
      </c>
      <c r="AA59" s="2">
        <v>917.3</v>
      </c>
      <c r="AB59" s="2">
        <v>240.4</v>
      </c>
      <c r="AC59" s="2">
        <v>1311.9</v>
      </c>
      <c r="AD59" s="2">
        <v>2558.6</v>
      </c>
      <c r="AE59" s="2">
        <v>4607.1000000000004</v>
      </c>
      <c r="AF59" s="2">
        <v>1988.1</v>
      </c>
      <c r="AG59" s="2">
        <v>635.5</v>
      </c>
      <c r="AH59" s="2">
        <v>287.20000000000005</v>
      </c>
      <c r="AI59" s="2">
        <v>208.2</v>
      </c>
      <c r="AJ59" s="2">
        <v>90.6</v>
      </c>
      <c r="AK59" s="2">
        <v>3621.9</v>
      </c>
      <c r="AL59" s="2">
        <v>3618.7</v>
      </c>
      <c r="AM59" s="2">
        <v>629.30000000000007</v>
      </c>
      <c r="AN59" s="2">
        <v>3630.1</v>
      </c>
      <c r="AO59" s="2">
        <v>3119.4</v>
      </c>
      <c r="AP59" s="2">
        <v>256.10000000000002</v>
      </c>
      <c r="AQ59" s="2">
        <v>756.9</v>
      </c>
      <c r="AR59" s="2">
        <v>174.1</v>
      </c>
      <c r="AS59" s="2">
        <v>910.7</v>
      </c>
      <c r="AT59" s="2">
        <v>1290.0999999999999</v>
      </c>
      <c r="AU59" s="2">
        <v>1416.8</v>
      </c>
      <c r="AV59" s="2">
        <v>738.4</v>
      </c>
      <c r="AW59" s="2">
        <v>617.9</v>
      </c>
      <c r="AX59" s="2">
        <v>1056.8</v>
      </c>
      <c r="AY59" s="2">
        <v>478.6</v>
      </c>
      <c r="AZ59" s="2">
        <v>4913.7</v>
      </c>
      <c r="BA59" s="2">
        <v>88311.900000000009</v>
      </c>
      <c r="BB59" s="2"/>
      <c r="BC59" s="2">
        <v>35027</v>
      </c>
      <c r="BD59" s="2">
        <v>5556.2</v>
      </c>
      <c r="BE59" s="2">
        <v>456.2</v>
      </c>
      <c r="BF59" s="2">
        <v>0</v>
      </c>
      <c r="BG59" s="2">
        <v>0</v>
      </c>
      <c r="BH59" s="2">
        <v>0</v>
      </c>
      <c r="BI59" s="2">
        <v>41039.399999999994</v>
      </c>
      <c r="BJ59" s="33">
        <v>129351.3</v>
      </c>
    </row>
    <row r="60" spans="1:62" x14ac:dyDescent="0.25">
      <c r="A60" s="12" t="s">
        <v>214</v>
      </c>
      <c r="C60" s="2">
        <v>80.8</v>
      </c>
      <c r="D60" s="2">
        <v>5.6</v>
      </c>
      <c r="E60" s="2">
        <v>1.4</v>
      </c>
      <c r="F60" s="2">
        <v>14.5</v>
      </c>
      <c r="G60" s="2">
        <v>82.1</v>
      </c>
      <c r="H60" s="2">
        <v>59.9</v>
      </c>
      <c r="I60" s="2">
        <v>807.8</v>
      </c>
      <c r="J60" s="2">
        <v>26.6</v>
      </c>
      <c r="K60" s="2">
        <v>5161</v>
      </c>
      <c r="L60" s="2">
        <v>744.5</v>
      </c>
      <c r="M60" s="2">
        <v>133.69999999999999</v>
      </c>
      <c r="N60" s="2">
        <v>346.4</v>
      </c>
      <c r="O60" s="2">
        <v>315.10000000000002</v>
      </c>
      <c r="P60" s="2">
        <v>155.30000000000001</v>
      </c>
      <c r="Q60" s="2">
        <v>1112.9000000000001</v>
      </c>
      <c r="R60" s="2">
        <v>680.1</v>
      </c>
      <c r="S60" s="2">
        <v>307.7</v>
      </c>
      <c r="T60" s="2">
        <v>197.9</v>
      </c>
      <c r="U60" s="2">
        <v>185.4</v>
      </c>
      <c r="V60" s="2">
        <v>349.8</v>
      </c>
      <c r="W60" s="2">
        <v>1554.5</v>
      </c>
      <c r="X60" s="2">
        <v>108.3</v>
      </c>
      <c r="Y60" s="2">
        <v>4705.2</v>
      </c>
      <c r="Z60" s="2">
        <v>10</v>
      </c>
      <c r="AA60" s="2">
        <v>35.700000000000003</v>
      </c>
      <c r="AB60" s="2">
        <v>34.1</v>
      </c>
      <c r="AC60" s="2">
        <v>97.7</v>
      </c>
      <c r="AD60" s="2">
        <v>1218.2</v>
      </c>
      <c r="AE60" s="2">
        <v>1206.7</v>
      </c>
      <c r="AF60" s="2">
        <v>33.6</v>
      </c>
      <c r="AG60" s="2">
        <v>72.2</v>
      </c>
      <c r="AH60" s="2">
        <v>0.4</v>
      </c>
      <c r="AI60" s="2">
        <v>7.8</v>
      </c>
      <c r="AJ60" s="2">
        <v>1</v>
      </c>
      <c r="AK60" s="2">
        <v>1277.9000000000001</v>
      </c>
      <c r="AL60" s="2">
        <v>117.5</v>
      </c>
      <c r="AM60" s="2">
        <v>335.6</v>
      </c>
      <c r="AN60" s="2">
        <v>117</v>
      </c>
      <c r="AO60" s="2">
        <v>10</v>
      </c>
      <c r="AP60" s="2">
        <v>13.5</v>
      </c>
      <c r="AQ60" s="2">
        <v>136.30000000000001</v>
      </c>
      <c r="AR60" s="2">
        <v>23.7</v>
      </c>
      <c r="AS60" s="2">
        <v>12.4</v>
      </c>
      <c r="AT60" s="2">
        <v>13</v>
      </c>
      <c r="AU60" s="2">
        <v>3.3</v>
      </c>
      <c r="AV60" s="2">
        <v>4</v>
      </c>
      <c r="AW60" s="2">
        <v>13.1</v>
      </c>
      <c r="AX60" s="2">
        <v>241.1</v>
      </c>
      <c r="AY60" s="2">
        <v>130.1</v>
      </c>
      <c r="AZ60" s="2">
        <v>265.10000000000002</v>
      </c>
      <c r="BA60" s="2">
        <v>22567.499999999996</v>
      </c>
      <c r="BB60" s="2"/>
      <c r="BC60" s="2">
        <v>5702.1</v>
      </c>
      <c r="BD60" s="2">
        <v>2381.1999999999998</v>
      </c>
      <c r="BE60" s="2">
        <v>24</v>
      </c>
      <c r="BF60" s="2">
        <v>0</v>
      </c>
      <c r="BG60" s="2">
        <v>0</v>
      </c>
      <c r="BH60" s="2">
        <v>0</v>
      </c>
      <c r="BI60" s="2">
        <v>8107.3</v>
      </c>
      <c r="BJ60" s="33">
        <v>30674.799999999996</v>
      </c>
    </row>
    <row r="61" spans="1:62" x14ac:dyDescent="0.25">
      <c r="A61" s="13" t="s">
        <v>57</v>
      </c>
      <c r="C61" s="2">
        <v>4192.2</v>
      </c>
      <c r="D61" s="2">
        <v>1396.5</v>
      </c>
      <c r="E61" s="2">
        <v>1144.7</v>
      </c>
      <c r="F61" s="2">
        <v>1188.0999999999999</v>
      </c>
      <c r="G61" s="2">
        <v>602.70000000000005</v>
      </c>
      <c r="H61" s="2">
        <v>8499.7999999999993</v>
      </c>
      <c r="I61" s="2">
        <v>1502.8</v>
      </c>
      <c r="J61" s="2">
        <v>1050</v>
      </c>
      <c r="K61" s="2">
        <v>30696.3</v>
      </c>
      <c r="L61" s="2">
        <v>11523.7</v>
      </c>
      <c r="M61" s="2">
        <v>698</v>
      </c>
      <c r="N61" s="2">
        <v>4122.1000000000004</v>
      </c>
      <c r="O61" s="2">
        <v>5113</v>
      </c>
      <c r="P61" s="2">
        <v>1258.8</v>
      </c>
      <c r="Q61" s="2">
        <v>7938.7</v>
      </c>
      <c r="R61" s="2">
        <v>5080.8999999999996</v>
      </c>
      <c r="S61" s="2">
        <v>1832</v>
      </c>
      <c r="T61" s="2">
        <v>1484.9</v>
      </c>
      <c r="U61" s="2">
        <v>2595.3000000000002</v>
      </c>
      <c r="V61" s="2">
        <v>2214.9</v>
      </c>
      <c r="W61" s="2">
        <v>6432.7</v>
      </c>
      <c r="X61" s="2">
        <v>964.4</v>
      </c>
      <c r="Y61" s="2">
        <v>38012.6</v>
      </c>
      <c r="Z61" s="2">
        <v>1799.9</v>
      </c>
      <c r="AA61" s="2">
        <v>1931.2</v>
      </c>
      <c r="AB61" s="2">
        <v>939.3</v>
      </c>
      <c r="AC61" s="2">
        <v>3661.4</v>
      </c>
      <c r="AD61" s="2">
        <v>21314</v>
      </c>
      <c r="AE61" s="2">
        <v>28774.5</v>
      </c>
      <c r="AF61" s="2">
        <v>4093.6</v>
      </c>
      <c r="AG61" s="2">
        <v>1782.2</v>
      </c>
      <c r="AH61" s="2">
        <v>3201.5</v>
      </c>
      <c r="AI61" s="2">
        <v>4819.3</v>
      </c>
      <c r="AJ61" s="2">
        <v>2709</v>
      </c>
      <c r="AK61" s="2">
        <v>23147.599999999999</v>
      </c>
      <c r="AL61" s="2">
        <v>11705.3</v>
      </c>
      <c r="AM61" s="2">
        <v>6281.6</v>
      </c>
      <c r="AN61" s="2">
        <v>16555.7</v>
      </c>
      <c r="AO61" s="2">
        <v>13285.1</v>
      </c>
      <c r="AP61" s="2">
        <v>15943.9</v>
      </c>
      <c r="AQ61" s="2">
        <v>12094.3</v>
      </c>
      <c r="AR61" s="2">
        <v>11148.5</v>
      </c>
      <c r="AS61" s="2">
        <v>3116.1</v>
      </c>
      <c r="AT61" s="2">
        <v>11913.7</v>
      </c>
      <c r="AU61" s="2">
        <v>6498.1</v>
      </c>
      <c r="AV61" s="2">
        <v>5206.1000000000004</v>
      </c>
      <c r="AW61" s="2">
        <v>5311.7</v>
      </c>
      <c r="AX61" s="2">
        <v>8516.9</v>
      </c>
      <c r="AY61" s="2">
        <v>6855.1</v>
      </c>
      <c r="AZ61" s="2">
        <v>19166.900000000001</v>
      </c>
      <c r="BA61" s="2">
        <v>391317.6</v>
      </c>
      <c r="BB61" s="2"/>
      <c r="BC61" s="2">
        <v>163812.4</v>
      </c>
      <c r="BD61" s="2">
        <v>35640.1</v>
      </c>
      <c r="BE61" s="2">
        <v>29869.599999999999</v>
      </c>
      <c r="BF61" s="2">
        <v>23050.3</v>
      </c>
      <c r="BG61" s="2">
        <v>88655.4</v>
      </c>
      <c r="BH61" s="2">
        <v>51928.1</v>
      </c>
      <c r="BI61" s="2">
        <v>392955.89999999997</v>
      </c>
      <c r="BJ61" s="33">
        <v>784273.5</v>
      </c>
    </row>
    <row r="62" spans="1:62" x14ac:dyDescent="0.25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</row>
    <row r="63" spans="1:62" x14ac:dyDescent="0.25">
      <c r="A63" s="1" t="s">
        <v>215</v>
      </c>
      <c r="B63" s="1"/>
      <c r="C63" s="54">
        <v>46.881999999999998</v>
      </c>
      <c r="D63" s="54">
        <v>32.603999999999999</v>
      </c>
      <c r="E63" s="54">
        <v>10.731</v>
      </c>
      <c r="F63" s="54">
        <v>10.250999999999999</v>
      </c>
      <c r="G63" s="54">
        <v>5.0330000000000004</v>
      </c>
      <c r="H63" s="54">
        <v>11.76</v>
      </c>
      <c r="I63" s="54">
        <v>1.556</v>
      </c>
      <c r="J63" s="54">
        <v>5.2939999999999996</v>
      </c>
      <c r="K63" s="54">
        <v>208.82400000000001</v>
      </c>
      <c r="L63" s="54">
        <v>40.844000000000001</v>
      </c>
      <c r="M63" s="54">
        <v>6.8659999999999997</v>
      </c>
      <c r="N63" s="54">
        <v>19.957000000000001</v>
      </c>
      <c r="O63" s="54">
        <v>13.3</v>
      </c>
      <c r="P63" s="54">
        <v>11.125999999999999</v>
      </c>
      <c r="Q63" s="54">
        <v>2.6829999999999998</v>
      </c>
      <c r="R63" s="54">
        <v>6.3079999999999998</v>
      </c>
      <c r="S63" s="54">
        <v>9.0050000000000008</v>
      </c>
      <c r="T63" s="54">
        <v>6.5860000000000003</v>
      </c>
      <c r="U63" s="54">
        <v>18.542999999999999</v>
      </c>
      <c r="V63" s="54">
        <v>13.77</v>
      </c>
      <c r="W63" s="54">
        <v>26.585999999999999</v>
      </c>
      <c r="X63" s="54">
        <v>4.1550000000000002</v>
      </c>
      <c r="Y63" s="54">
        <v>76.055000000000007</v>
      </c>
      <c r="Z63" s="54">
        <v>14.801</v>
      </c>
      <c r="AA63" s="54">
        <v>5.1449999999999996</v>
      </c>
      <c r="AB63" s="54">
        <v>8.8559999999999999</v>
      </c>
      <c r="AC63" s="54">
        <v>25.698</v>
      </c>
      <c r="AD63" s="54">
        <v>127.645</v>
      </c>
      <c r="AE63" s="54">
        <v>388.71499999999997</v>
      </c>
      <c r="AF63" s="54">
        <v>13.981999999999999</v>
      </c>
      <c r="AG63" s="54">
        <v>5.13</v>
      </c>
      <c r="AH63" s="54">
        <v>31.895</v>
      </c>
      <c r="AI63" s="54">
        <v>54.683</v>
      </c>
      <c r="AJ63" s="54">
        <v>24.869</v>
      </c>
      <c r="AK63" s="54">
        <v>42.314</v>
      </c>
      <c r="AL63" s="54">
        <v>31.29</v>
      </c>
      <c r="AM63" s="54">
        <v>27.971</v>
      </c>
      <c r="AN63" s="54">
        <v>74.694000000000003</v>
      </c>
      <c r="AO63" s="54">
        <v>65.725999999999999</v>
      </c>
      <c r="AP63" s="54">
        <v>132.37100000000001</v>
      </c>
      <c r="AQ63" s="54">
        <v>147.739</v>
      </c>
      <c r="AR63" s="54">
        <v>114.595</v>
      </c>
      <c r="AS63" s="54">
        <v>54.545000000000002</v>
      </c>
      <c r="AT63" s="54">
        <v>135.48099999999999</v>
      </c>
      <c r="AU63" s="54">
        <v>62.828000000000003</v>
      </c>
      <c r="AV63" s="54">
        <v>129.82300000000001</v>
      </c>
      <c r="AW63" s="54">
        <v>110.85</v>
      </c>
      <c r="AX63" s="54">
        <v>188.54900000000001</v>
      </c>
      <c r="AY63" s="54">
        <v>147.929</v>
      </c>
      <c r="AZ63" s="54">
        <v>237.649</v>
      </c>
      <c r="BA63" s="54">
        <v>2994.4920000000002</v>
      </c>
      <c r="BB63" s="2"/>
      <c r="BC63" s="2">
        <v>0</v>
      </c>
      <c r="BD63" s="2">
        <v>0</v>
      </c>
      <c r="BE63" s="54">
        <v>417.16899999999998</v>
      </c>
      <c r="BF63" s="54">
        <v>116.693</v>
      </c>
      <c r="BG63" s="54">
        <v>0</v>
      </c>
      <c r="BH63" s="54">
        <v>0</v>
      </c>
      <c r="BI63" s="54">
        <v>533.86199999999997</v>
      </c>
      <c r="BJ63" s="54">
        <v>3528.3540000000003</v>
      </c>
    </row>
    <row r="64" spans="1:62" x14ac:dyDescent="0.25">
      <c r="A64" s="1" t="s">
        <v>216</v>
      </c>
      <c r="B64" s="1"/>
      <c r="C64" s="54">
        <v>39.417000000000002</v>
      </c>
      <c r="D64" s="54">
        <v>4.7210000000000001</v>
      </c>
      <c r="E64" s="54">
        <v>7.9859999999999998</v>
      </c>
      <c r="F64" s="54">
        <v>3.76</v>
      </c>
      <c r="G64" s="54">
        <v>3.0950000000000002</v>
      </c>
      <c r="H64" s="54">
        <v>11.602</v>
      </c>
      <c r="I64" s="54">
        <v>1.5369999999999999</v>
      </c>
      <c r="J64" s="54">
        <v>5.2409999999999997</v>
      </c>
      <c r="K64" s="54">
        <v>160.50200000000001</v>
      </c>
      <c r="L64" s="54">
        <v>39.466999999999999</v>
      </c>
      <c r="M64" s="54">
        <v>5.7069999999999999</v>
      </c>
      <c r="N64" s="54">
        <v>18.631</v>
      </c>
      <c r="O64" s="54">
        <v>13.255000000000001</v>
      </c>
      <c r="P64" s="54">
        <v>9.8849999999999998</v>
      </c>
      <c r="Q64" s="54">
        <v>2.6619999999999999</v>
      </c>
      <c r="R64" s="54">
        <v>5.883</v>
      </c>
      <c r="S64" s="54">
        <v>8.4930000000000003</v>
      </c>
      <c r="T64" s="54">
        <v>6.4710000000000001</v>
      </c>
      <c r="U64" s="54">
        <v>17.196999999999999</v>
      </c>
      <c r="V64" s="54">
        <v>12.897</v>
      </c>
      <c r="W64" s="54">
        <v>26.154</v>
      </c>
      <c r="X64" s="54">
        <v>3.831</v>
      </c>
      <c r="Y64" s="54">
        <v>75.959000000000003</v>
      </c>
      <c r="Z64" s="54">
        <v>14.721</v>
      </c>
      <c r="AA64" s="54">
        <v>4.9740000000000002</v>
      </c>
      <c r="AB64" s="54">
        <v>7.9329999999999998</v>
      </c>
      <c r="AC64" s="54">
        <v>22.081</v>
      </c>
      <c r="AD64" s="54">
        <v>117.399</v>
      </c>
      <c r="AE64" s="54">
        <v>315.84899999999999</v>
      </c>
      <c r="AF64" s="54">
        <v>13.632</v>
      </c>
      <c r="AG64" s="54">
        <v>4.7560000000000002</v>
      </c>
      <c r="AH64" s="54">
        <v>22.896999999999998</v>
      </c>
      <c r="AI64" s="54">
        <v>48.877000000000002</v>
      </c>
      <c r="AJ64" s="54">
        <v>23.268000000000001</v>
      </c>
      <c r="AK64" s="54">
        <v>40.415999999999997</v>
      </c>
      <c r="AL64" s="54">
        <v>29.207000000000001</v>
      </c>
      <c r="AM64" s="54">
        <v>24.068999999999999</v>
      </c>
      <c r="AN64" s="54">
        <v>47.631999999999998</v>
      </c>
      <c r="AO64" s="54">
        <v>54.524000000000001</v>
      </c>
      <c r="AP64" s="54">
        <v>48.607999999999997</v>
      </c>
      <c r="AQ64" s="54">
        <v>97.674999999999997</v>
      </c>
      <c r="AR64" s="54">
        <v>78.789000000000001</v>
      </c>
      <c r="AS64" s="54">
        <v>42.173999999999999</v>
      </c>
      <c r="AT64" s="54">
        <v>109.712</v>
      </c>
      <c r="AU64" s="54">
        <v>62.515999999999998</v>
      </c>
      <c r="AV64" s="54">
        <v>108.502</v>
      </c>
      <c r="AW64" s="54">
        <v>71.674000000000007</v>
      </c>
      <c r="AX64" s="54">
        <v>178.53800000000001</v>
      </c>
      <c r="AY64" s="54">
        <v>108.69</v>
      </c>
      <c r="AZ64" s="54">
        <v>186.94200000000001</v>
      </c>
      <c r="BA64" s="54">
        <v>2370.4079999999999</v>
      </c>
      <c r="BB64" s="2"/>
      <c r="BC64" s="2">
        <v>0</v>
      </c>
      <c r="BD64" s="2">
        <v>0</v>
      </c>
      <c r="BE64" s="54">
        <v>417.16899999999998</v>
      </c>
      <c r="BF64" s="54">
        <v>116.693</v>
      </c>
      <c r="BG64" s="54">
        <v>0</v>
      </c>
      <c r="BH64" s="54">
        <v>0</v>
      </c>
      <c r="BI64" s="54">
        <v>533.86199999999997</v>
      </c>
      <c r="BJ64" s="54">
        <v>2904.27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Documentation</vt:lpstr>
      <vt:lpstr>1963</vt:lpstr>
      <vt:lpstr>1967</vt:lpstr>
      <vt:lpstr>1972</vt:lpstr>
      <vt:lpstr>1982</vt:lpstr>
      <vt:lpstr>1987</vt:lpstr>
      <vt:lpstr>1997_SIC</vt:lpstr>
      <vt:lpstr>1997_NAICS</vt:lpstr>
      <vt:lpstr>2002</vt:lpstr>
      <vt:lpstr>2007</vt:lpstr>
      <vt:lpstr>2012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Washington State I-O Mode Transactions History</dc:title>
  <dc:creator>OFM - Forecasting and Research</dc:creator>
  <cp:lastModifiedBy>Hughes, Rachel (OFM)</cp:lastModifiedBy>
  <dcterms:created xsi:type="dcterms:W3CDTF">2015-05-18T00:03:01Z</dcterms:created>
  <dcterms:modified xsi:type="dcterms:W3CDTF">2021-02-08T17:53:52Z</dcterms:modified>
</cp:coreProperties>
</file>