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s.eclient.wa.lcl\ofmprofile$\anwarw\desktop\"/>
    </mc:Choice>
  </mc:AlternateContent>
  <bookViews>
    <workbookView xWindow="120" yWindow="105" windowWidth="15135" windowHeight="7620"/>
  </bookViews>
  <sheets>
    <sheet name="Sheet1" sheetId="1" r:id="rId1"/>
  </sheets>
  <definedNames>
    <definedName name="_xlnm.Print_Area" localSheetId="0">Sheet1!$A$1:$E$25</definedName>
  </definedNames>
  <calcPr calcId="162913"/>
</workbook>
</file>

<file path=xl/calcChain.xml><?xml version="1.0" encoding="utf-8"?>
<calcChain xmlns="http://schemas.openxmlformats.org/spreadsheetml/2006/main">
  <c r="D20" i="1" l="1"/>
  <c r="E21" i="1" l="1"/>
  <c r="E22" i="1" s="1"/>
  <c r="D9" i="1"/>
  <c r="D19" i="1" s="1"/>
  <c r="D22" i="1" s="1"/>
</calcChain>
</file>

<file path=xl/sharedStrings.xml><?xml version="1.0" encoding="utf-8"?>
<sst xmlns="http://schemas.openxmlformats.org/spreadsheetml/2006/main" count="28" uniqueCount="28">
  <si>
    <t>GL</t>
  </si>
  <si>
    <t>1354</t>
  </si>
  <si>
    <t>Construction Account:</t>
  </si>
  <si>
    <t>5273</t>
  </si>
  <si>
    <t>Net cash to project (held by OST in LGIP)</t>
  </si>
  <si>
    <t>Subobject code</t>
  </si>
  <si>
    <t>PC</t>
  </si>
  <si>
    <t>COP (use OST "Sources &amp; Uses" TM$ report)</t>
  </si>
  <si>
    <t>COI (Costs of Issuance)</t>
  </si>
  <si>
    <t>Debit</t>
  </si>
  <si>
    <t>Credit</t>
  </si>
  <si>
    <t>AFRS Entries to record the COP:</t>
  </si>
  <si>
    <t>Due from OST (cash at OST in LGIP)</t>
  </si>
  <si>
    <t>UD (Underwriter's Discount)</t>
  </si>
  <si>
    <t>total debits &amp; credits must be equal</t>
  </si>
  <si>
    <t>COP Real Estate Proprietary fund type example</t>
  </si>
  <si>
    <t>See SAAM 85.85.50.b for jv entries</t>
  </si>
  <si>
    <t>6510</t>
  </si>
  <si>
    <t>Certificates of Participation (Par)</t>
  </si>
  <si>
    <t>Principal balance (Par)</t>
  </si>
  <si>
    <t>the COP liability and associated expenses.  OST invests the net cash in the LGIP (Local government</t>
  </si>
  <si>
    <t>investment pool) until the agency requests reimbursement for construction expenditures. This</t>
  </si>
  <si>
    <t>example assumes the OIP was immaterial, if it was deemed material it would be deferred in GL 5920</t>
  </si>
  <si>
    <t>and amortized over the life of the COP using GL 6512.</t>
  </si>
  <si>
    <t>OIP (Original Issue Premium)*</t>
  </si>
  <si>
    <t>Following the proprietary fund type entries in SAAM 85.85.50.b enter the following jv's in AFRS to record</t>
  </si>
  <si>
    <t>Expenses (UD + COI - OIP)*</t>
  </si>
  <si>
    <t>* If the COIP had an OID instead of an OIP, the OID amount would be added to the UD and COI.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</si>
</sst>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17" fontId="7" fillId="0" borderId="0" xfId="0" quotePrefix="1" applyNumberFormat="1" applyFont="1"/>
    <xf numFmtId="0" fontId="8" fillId="0" borderId="0" xfId="0" applyFont="1"/>
    <xf numFmtId="0" fontId="9" fillId="0" borderId="0" xfId="0" applyFont="1"/>
    <xf numFmtId="43" fontId="5" fillId="0" borderId="0" xfId="1" applyNumberFormat="1" applyFont="1"/>
    <xf numFmtId="43" fontId="9" fillId="0" borderId="0" xfId="0" applyNumberFormat="1" applyFont="1" applyBorder="1"/>
    <xf numFmtId="43" fontId="5" fillId="0" borderId="0" xfId="1" applyNumberFormat="1" applyFont="1" applyBorder="1"/>
    <xf numFmtId="0" fontId="5" fillId="0" borderId="0" xfId="0" applyFont="1"/>
    <xf numFmtId="0" fontId="10" fillId="0" borderId="0" xfId="0" applyFont="1"/>
    <xf numFmtId="43" fontId="5" fillId="0" borderId="1" xfId="1" applyNumberFormat="1" applyFont="1" applyBorder="1"/>
    <xf numFmtId="43" fontId="5" fillId="0" borderId="0" xfId="1" quotePrefix="1" applyNumberFormat="1" applyFont="1" applyAlignment="1">
      <alignment horizontal="center"/>
    </xf>
    <xf numFmtId="43" fontId="5" fillId="0" borderId="0" xfId="1" quotePrefix="1" applyNumberFormat="1" applyFont="1"/>
    <xf numFmtId="43" fontId="11" fillId="0" borderId="0" xfId="1" applyNumberFormat="1" applyFont="1" applyBorder="1" applyAlignment="1">
      <alignment horizontal="center"/>
    </xf>
    <xf numFmtId="43" fontId="11" fillId="0" borderId="0" xfId="1" applyNumberFormat="1" applyFont="1" applyBorder="1" applyAlignment="1">
      <alignment horizontal="center" wrapText="1"/>
    </xf>
    <xf numFmtId="43" fontId="5" fillId="0" borderId="0" xfId="1" applyNumberFormat="1" applyFont="1" applyAlignment="1">
      <alignment horizontal="center"/>
    </xf>
    <xf numFmtId="0" fontId="4" fillId="0" borderId="0" xfId="0" applyFont="1"/>
    <xf numFmtId="43" fontId="4" fillId="0" borderId="0" xfId="1" quotePrefix="1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12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defaultGridColor="0" topLeftCell="A16" colorId="18" workbookViewId="0">
      <selection activeCell="A25" sqref="A25"/>
    </sheetView>
  </sheetViews>
  <sheetFormatPr defaultRowHeight="15.75" x14ac:dyDescent="0.25"/>
  <cols>
    <col min="1" max="1" width="46.5703125" style="8" customWidth="1"/>
    <col min="2" max="2" width="9.7109375" style="5" customWidth="1"/>
    <col min="3" max="3" width="10.5703125" style="5" customWidth="1"/>
    <col min="4" max="5" width="14.42578125" style="5" customWidth="1"/>
  </cols>
  <sheetData>
    <row r="1" spans="1:5" ht="21" customHeight="1" x14ac:dyDescent="0.3">
      <c r="A1" s="1" t="s">
        <v>15</v>
      </c>
      <c r="D1" s="6"/>
      <c r="E1" s="7"/>
    </row>
    <row r="2" spans="1:5" ht="21" customHeight="1" x14ac:dyDescent="0.3">
      <c r="A2" s="2" t="s">
        <v>16</v>
      </c>
      <c r="D2" s="6"/>
      <c r="E2" s="7"/>
    </row>
    <row r="3" spans="1:5" ht="21" customHeight="1" x14ac:dyDescent="0.25"/>
    <row r="4" spans="1:5" ht="21" customHeight="1" x14ac:dyDescent="0.25">
      <c r="A4" s="9" t="s">
        <v>7</v>
      </c>
    </row>
    <row r="5" spans="1:5" ht="21" customHeight="1" x14ac:dyDescent="0.25">
      <c r="A5" s="16" t="s">
        <v>19</v>
      </c>
      <c r="D5" s="5">
        <v>9375000</v>
      </c>
    </row>
    <row r="6" spans="1:5" ht="21" customHeight="1" x14ac:dyDescent="0.25">
      <c r="A6" s="18" t="s">
        <v>24</v>
      </c>
      <c r="D6" s="5">
        <v>27240.1</v>
      </c>
    </row>
    <row r="7" spans="1:5" ht="21" customHeight="1" x14ac:dyDescent="0.25">
      <c r="A7" s="8" t="s">
        <v>13</v>
      </c>
      <c r="D7" s="5">
        <v>-113105.15</v>
      </c>
    </row>
    <row r="8" spans="1:5" ht="21" customHeight="1" x14ac:dyDescent="0.25">
      <c r="A8" s="8" t="s">
        <v>8</v>
      </c>
      <c r="D8" s="5">
        <v>-32251.83</v>
      </c>
    </row>
    <row r="9" spans="1:5" ht="21" customHeight="1" thickBot="1" x14ac:dyDescent="0.3">
      <c r="A9" s="8" t="s">
        <v>4</v>
      </c>
      <c r="D9" s="10">
        <f>SUM(D5:D8)</f>
        <v>9256883.1199999992</v>
      </c>
    </row>
    <row r="10" spans="1:5" ht="21" customHeight="1" thickTop="1" x14ac:dyDescent="0.25"/>
    <row r="11" spans="1:5" ht="21" customHeight="1" x14ac:dyDescent="0.25">
      <c r="A11" s="19" t="s">
        <v>25</v>
      </c>
    </row>
    <row r="12" spans="1:5" ht="21" customHeight="1" x14ac:dyDescent="0.25">
      <c r="A12" s="16" t="s">
        <v>20</v>
      </c>
    </row>
    <row r="13" spans="1:5" ht="21" customHeight="1" x14ac:dyDescent="0.25">
      <c r="A13" s="8" t="s">
        <v>21</v>
      </c>
    </row>
    <row r="14" spans="1:5" ht="21" customHeight="1" x14ac:dyDescent="0.25">
      <c r="A14" s="18" t="s">
        <v>22</v>
      </c>
    </row>
    <row r="15" spans="1:5" ht="21" customHeight="1" x14ac:dyDescent="0.25">
      <c r="A15" s="18" t="s">
        <v>23</v>
      </c>
      <c r="B15" s="12"/>
    </row>
    <row r="16" spans="1:5" ht="21" customHeight="1" x14ac:dyDescent="0.25">
      <c r="A16" s="18"/>
      <c r="B16" s="12"/>
    </row>
    <row r="17" spans="1:5" ht="35.450000000000003" customHeight="1" x14ac:dyDescent="0.4">
      <c r="A17" s="4" t="s">
        <v>11</v>
      </c>
      <c r="B17" s="13" t="s">
        <v>0</v>
      </c>
      <c r="C17" s="14" t="s">
        <v>5</v>
      </c>
      <c r="D17" s="13" t="s">
        <v>9</v>
      </c>
      <c r="E17" s="13" t="s">
        <v>10</v>
      </c>
    </row>
    <row r="18" spans="1:5" ht="21" customHeight="1" x14ac:dyDescent="0.25">
      <c r="A18" s="9" t="s">
        <v>2</v>
      </c>
      <c r="B18" s="15"/>
    </row>
    <row r="19" spans="1:5" ht="21" customHeight="1" x14ac:dyDescent="0.25">
      <c r="A19" s="8" t="s">
        <v>12</v>
      </c>
      <c r="B19" s="11" t="s">
        <v>1</v>
      </c>
      <c r="C19" s="12"/>
      <c r="D19" s="5">
        <f>+D9</f>
        <v>9256883.1199999992</v>
      </c>
    </row>
    <row r="20" spans="1:5" ht="21" customHeight="1" x14ac:dyDescent="0.25">
      <c r="A20" s="20" t="s">
        <v>26</v>
      </c>
      <c r="B20" s="17" t="s">
        <v>17</v>
      </c>
      <c r="C20" s="11" t="s">
        <v>6</v>
      </c>
      <c r="D20" s="5">
        <f>-(+D7+D8+D6)</f>
        <v>118116.87999999998</v>
      </c>
    </row>
    <row r="21" spans="1:5" ht="21" customHeight="1" x14ac:dyDescent="0.25">
      <c r="A21" s="16" t="s">
        <v>18</v>
      </c>
      <c r="B21" s="17" t="s">
        <v>3</v>
      </c>
      <c r="C21" s="11"/>
      <c r="E21" s="5">
        <f>+D5</f>
        <v>9375000</v>
      </c>
    </row>
    <row r="22" spans="1:5" ht="21" customHeight="1" thickBot="1" x14ac:dyDescent="0.3">
      <c r="A22" s="8" t="s">
        <v>14</v>
      </c>
      <c r="B22" s="15"/>
      <c r="D22" s="10">
        <f>SUM(D19:D21)</f>
        <v>9375000</v>
      </c>
      <c r="E22" s="10">
        <f>SUM(E19:E21)</f>
        <v>9375000</v>
      </c>
    </row>
    <row r="23" spans="1:5" ht="21" customHeight="1" thickTop="1" x14ac:dyDescent="0.25">
      <c r="A23" s="21" t="s">
        <v>27</v>
      </c>
      <c r="B23" s="15"/>
    </row>
    <row r="24" spans="1:5" ht="21" customHeight="1" x14ac:dyDescent="0.25">
      <c r="B24" s="15"/>
    </row>
    <row r="25" spans="1:5" x14ac:dyDescent="0.25">
      <c r="A25" s="3"/>
      <c r="B25" s="15"/>
    </row>
    <row r="26" spans="1:5" x14ac:dyDescent="0.25">
      <c r="B26" s="15"/>
    </row>
  </sheetData>
  <printOptions gridLines="1"/>
  <pageMargins left="0.45" right="0.2" top="0.75" bottom="0.25" header="0" footer="0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Office of Financial Management,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Coit, Suzanne (OFM)</dc:creator>
  <cp:lastModifiedBy>Wilson, Anwar (OFM)</cp:lastModifiedBy>
  <cp:lastPrinted>2013-05-16T20:30:29Z</cp:lastPrinted>
  <dcterms:created xsi:type="dcterms:W3CDTF">2009-10-20T14:18:58Z</dcterms:created>
  <dcterms:modified xsi:type="dcterms:W3CDTF">2018-02-15T19:26:24Z</dcterms:modified>
</cp:coreProperties>
</file>